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8760" activeTab="3"/>
  </bookViews>
  <sheets>
    <sheet name="Perfect" sheetId="1" r:id="rId1"/>
    <sheet name="Open Works" sheetId="2" r:id="rId2"/>
    <sheet name="ECO" sheetId="3" r:id="rId3"/>
    <sheet name="Smith" sheetId="4" r:id="rId4"/>
  </sheets>
  <definedNames/>
  <calcPr fullCalcOnLoad="1"/>
</workbook>
</file>

<file path=xl/sharedStrings.xml><?xml version="1.0" encoding="utf-8"?>
<sst xmlns="http://schemas.openxmlformats.org/spreadsheetml/2006/main" count="433" uniqueCount="33">
  <si>
    <t>Basic Period</t>
  </si>
  <si>
    <t>COST PER MONTH</t>
  </si>
  <si>
    <t>TOTAL COST</t>
  </si>
  <si>
    <t>1st Option Period</t>
  </si>
  <si>
    <t>2nd Option Period</t>
  </si>
  <si>
    <t>3rd Option Period</t>
  </si>
  <si>
    <t>VILLAGE HALL / UPPER LEVEL</t>
  </si>
  <si>
    <t>General Services</t>
  </si>
  <si>
    <t>Other Cleaning Services</t>
  </si>
  <si>
    <t>Periodic Services</t>
  </si>
  <si>
    <t>VILLAGE HALL / LOWER LEVEL</t>
  </si>
  <si>
    <t>POLICE DEPARTMENT</t>
  </si>
  <si>
    <t>PUBLIC WORKS</t>
  </si>
  <si>
    <t>LaBAHN / HAIN HOUSE</t>
  </si>
  <si>
    <t>INDIAN TRAIL BEACH</t>
  </si>
  <si>
    <t>SAFETY TOWN</t>
  </si>
  <si>
    <t>PRESCHOOL 2 E. OAK ST.</t>
  </si>
  <si>
    <t>PERIODIC SERVICES</t>
  </si>
  <si>
    <t>2016 - 2017</t>
  </si>
  <si>
    <t>2017 - 2018</t>
  </si>
  <si>
    <t>2018-2019</t>
  </si>
  <si>
    <t>2019-2020</t>
  </si>
  <si>
    <t>CARY POLICE DEPT.</t>
  </si>
  <si>
    <t>CARY VILLAGE HALL</t>
  </si>
  <si>
    <t>CARY POLICE DEPT</t>
  </si>
  <si>
    <t>CARY PUBLIC WORKS FACILITY</t>
  </si>
  <si>
    <t>VILLAGE LITH &amp; CARY</t>
  </si>
  <si>
    <t>CARY ONLY</t>
  </si>
  <si>
    <t>PERFECT CLEANING</t>
  </si>
  <si>
    <t>OPEN WORKS</t>
  </si>
  <si>
    <t>LITH ONLY</t>
  </si>
  <si>
    <t>ECO Maintenance</t>
  </si>
  <si>
    <t>SMITH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</si>
</sst>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6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4" fontId="0" fillId="33" borderId="16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33" borderId="18" xfId="0" applyFont="1" applyFill="1" applyBorder="1" applyAlignment="1">
      <alignment/>
    </xf>
    <xf numFmtId="164" fontId="0" fillId="33" borderId="19" xfId="0" applyNumberFormat="1" applyFill="1" applyBorder="1" applyAlignment="1">
      <alignment horizontal="center"/>
    </xf>
    <xf numFmtId="164" fontId="0" fillId="33" borderId="20" xfId="0" applyNumberForma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34" borderId="18" xfId="0" applyFont="1" applyFill="1" applyBorder="1" applyAlignment="1">
      <alignment/>
    </xf>
    <xf numFmtId="164" fontId="0" fillId="34" borderId="19" xfId="0" applyNumberFormat="1" applyFill="1" applyBorder="1" applyAlignment="1">
      <alignment horizontal="center"/>
    </xf>
    <xf numFmtId="164" fontId="0" fillId="34" borderId="20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64" fontId="1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4" fontId="41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="125" zoomScaleSheetLayoutView="125" zoomScalePageLayoutView="0" workbookViewId="0" topLeftCell="A31">
      <selection activeCell="A55" sqref="A55"/>
    </sheetView>
  </sheetViews>
  <sheetFormatPr defaultColWidth="9.140625" defaultRowHeight="12.75"/>
  <cols>
    <col min="1" max="1" width="32.00390625" style="0" customWidth="1"/>
    <col min="2" max="2" width="18.00390625" style="0" customWidth="1"/>
    <col min="3" max="9" width="15.7109375" style="0" customWidth="1"/>
    <col min="10" max="10" width="34.57421875" style="0" customWidth="1"/>
  </cols>
  <sheetData>
    <row r="1" spans="1:9" s="1" customFormat="1" ht="13.5" thickTop="1">
      <c r="A1" s="38" t="s">
        <v>28</v>
      </c>
      <c r="B1" s="41" t="s">
        <v>0</v>
      </c>
      <c r="C1" s="42"/>
      <c r="D1" s="41" t="s">
        <v>3</v>
      </c>
      <c r="E1" s="42"/>
      <c r="F1" s="34" t="s">
        <v>4</v>
      </c>
      <c r="G1" s="35"/>
      <c r="H1" s="34" t="s">
        <v>5</v>
      </c>
      <c r="I1" s="35"/>
    </row>
    <row r="2" spans="1:9" s="1" customFormat="1" ht="13.5" thickBot="1">
      <c r="A2" s="39"/>
      <c r="B2" s="43" t="s">
        <v>18</v>
      </c>
      <c r="C2" s="44"/>
      <c r="D2" s="43" t="s">
        <v>19</v>
      </c>
      <c r="E2" s="44"/>
      <c r="F2" s="36" t="s">
        <v>20</v>
      </c>
      <c r="G2" s="37"/>
      <c r="H2" s="36" t="s">
        <v>21</v>
      </c>
      <c r="I2" s="37"/>
    </row>
    <row r="3" spans="1:9" ht="27" thickBot="1" thickTop="1">
      <c r="A3" s="40"/>
      <c r="B3" s="22" t="s">
        <v>1</v>
      </c>
      <c r="C3" s="23" t="s">
        <v>2</v>
      </c>
      <c r="D3" s="22" t="s">
        <v>1</v>
      </c>
      <c r="E3" s="23" t="s">
        <v>2</v>
      </c>
      <c r="F3" s="8" t="s">
        <v>1</v>
      </c>
      <c r="G3" s="9" t="s">
        <v>2</v>
      </c>
      <c r="H3" s="8" t="s">
        <v>1</v>
      </c>
      <c r="I3" s="9" t="s">
        <v>2</v>
      </c>
    </row>
    <row r="4" spans="1:10" ht="13.5" thickTop="1">
      <c r="A4" s="12" t="s">
        <v>6</v>
      </c>
      <c r="B4" s="15"/>
      <c r="C4" s="16"/>
      <c r="D4" s="15"/>
      <c r="E4" s="16"/>
      <c r="F4" s="17"/>
      <c r="G4" s="18"/>
      <c r="H4" s="19"/>
      <c r="I4" s="20"/>
      <c r="J4" s="12" t="s">
        <v>6</v>
      </c>
    </row>
    <row r="5" spans="1:10" ht="18" customHeight="1">
      <c r="A5" t="s">
        <v>7</v>
      </c>
      <c r="B5" s="4">
        <v>950</v>
      </c>
      <c r="C5" s="5">
        <f>ROUND($B$5*12,2)</f>
        <v>11400</v>
      </c>
      <c r="D5" s="4">
        <v>975</v>
      </c>
      <c r="E5" s="5">
        <f>ROUND($D$5*12,2)</f>
        <v>11700</v>
      </c>
      <c r="F5" s="4">
        <v>1000</v>
      </c>
      <c r="G5" s="5">
        <f>ROUND($F$5*12,2)</f>
        <v>12000</v>
      </c>
      <c r="H5" s="4">
        <v>1050</v>
      </c>
      <c r="I5" s="5">
        <f>ROUND($H$5*12,2)</f>
        <v>12600</v>
      </c>
      <c r="J5" t="s">
        <v>7</v>
      </c>
    </row>
    <row r="6" spans="1:10" ht="18" customHeight="1">
      <c r="A6" t="s">
        <v>8</v>
      </c>
      <c r="B6" s="4">
        <v>50</v>
      </c>
      <c r="C6" s="5">
        <f>ROUND($B$6*12,2)</f>
        <v>600</v>
      </c>
      <c r="D6" s="4">
        <v>60</v>
      </c>
      <c r="E6" s="5">
        <f>ROUND($D$6*12,2)</f>
        <v>720</v>
      </c>
      <c r="F6" s="4">
        <v>70</v>
      </c>
      <c r="G6" s="5">
        <f>ROUND($F$6*12,2)</f>
        <v>840</v>
      </c>
      <c r="H6" s="4">
        <v>80</v>
      </c>
      <c r="I6" s="5">
        <f>ROUND($H$6*12,2)</f>
        <v>960</v>
      </c>
      <c r="J6" t="s">
        <v>8</v>
      </c>
    </row>
    <row r="7" spans="1:10" ht="18" customHeight="1" thickBot="1">
      <c r="A7" t="s">
        <v>9</v>
      </c>
      <c r="B7" s="10"/>
      <c r="C7" s="11">
        <v>1100</v>
      </c>
      <c r="D7" s="10"/>
      <c r="E7" s="11">
        <v>1150</v>
      </c>
      <c r="F7" s="10"/>
      <c r="G7" s="11">
        <v>1200</v>
      </c>
      <c r="H7" s="10"/>
      <c r="I7" s="11">
        <v>1250</v>
      </c>
      <c r="J7" t="s">
        <v>9</v>
      </c>
    </row>
    <row r="8" spans="1:10" ht="13.5" thickTop="1">
      <c r="A8" s="12" t="s">
        <v>10</v>
      </c>
      <c r="B8" s="13"/>
      <c r="C8" s="14"/>
      <c r="D8" s="13"/>
      <c r="E8" s="14"/>
      <c r="F8" s="13"/>
      <c r="G8" s="14"/>
      <c r="H8" s="13"/>
      <c r="I8" s="14"/>
      <c r="J8" s="12" t="s">
        <v>10</v>
      </c>
    </row>
    <row r="9" spans="1:10" ht="18" customHeight="1">
      <c r="A9" t="s">
        <v>7</v>
      </c>
      <c r="B9" s="4">
        <v>750</v>
      </c>
      <c r="C9" s="5">
        <f>ROUND($B$9*12,2)</f>
        <v>9000</v>
      </c>
      <c r="D9" s="4">
        <v>775</v>
      </c>
      <c r="E9" s="5">
        <f>ROUND($D$9*12,2)</f>
        <v>9300</v>
      </c>
      <c r="F9" s="4">
        <v>800</v>
      </c>
      <c r="G9" s="5">
        <f>ROUND($F$9*12,2)</f>
        <v>9600</v>
      </c>
      <c r="H9" s="4">
        <v>825</v>
      </c>
      <c r="I9" s="5">
        <f>ROUND($H$9*12,2)</f>
        <v>9900</v>
      </c>
      <c r="J9" t="s">
        <v>7</v>
      </c>
    </row>
    <row r="10" spans="1:10" ht="18" customHeight="1">
      <c r="A10" t="s">
        <v>8</v>
      </c>
      <c r="B10" s="4">
        <v>40</v>
      </c>
      <c r="C10" s="5">
        <f>ROUND($B$10*12,2)</f>
        <v>480</v>
      </c>
      <c r="D10" s="4">
        <v>50</v>
      </c>
      <c r="E10" s="5">
        <f>ROUND($D$10*12,2)</f>
        <v>600</v>
      </c>
      <c r="F10" s="4">
        <v>60</v>
      </c>
      <c r="G10" s="5">
        <f>ROUND($F$10*12,2)</f>
        <v>720</v>
      </c>
      <c r="H10" s="4">
        <v>70</v>
      </c>
      <c r="I10" s="5">
        <f>ROUND($H$10*12,2)</f>
        <v>840</v>
      </c>
      <c r="J10" t="s">
        <v>8</v>
      </c>
    </row>
    <row r="11" spans="1:10" ht="18" customHeight="1" thickBot="1">
      <c r="A11" t="s">
        <v>9</v>
      </c>
      <c r="B11" s="10"/>
      <c r="C11" s="11">
        <v>1200</v>
      </c>
      <c r="D11" s="10"/>
      <c r="E11" s="11">
        <v>1250</v>
      </c>
      <c r="F11" s="10"/>
      <c r="G11" s="11">
        <v>1300</v>
      </c>
      <c r="H11" s="10"/>
      <c r="I11" s="11">
        <v>1350</v>
      </c>
      <c r="J11" t="s">
        <v>9</v>
      </c>
    </row>
    <row r="12" spans="1:10" ht="13.5" thickTop="1">
      <c r="A12" s="12" t="s">
        <v>11</v>
      </c>
      <c r="B12" s="13"/>
      <c r="C12" s="14"/>
      <c r="D12" s="13"/>
      <c r="E12" s="14"/>
      <c r="F12" s="13"/>
      <c r="G12" s="14"/>
      <c r="H12" s="13"/>
      <c r="I12" s="14"/>
      <c r="J12" s="12" t="s">
        <v>11</v>
      </c>
    </row>
    <row r="13" spans="1:10" ht="18" customHeight="1">
      <c r="A13" t="s">
        <v>7</v>
      </c>
      <c r="B13" s="4">
        <v>650</v>
      </c>
      <c r="C13" s="5">
        <f>ROUND($B$13*12,2)</f>
        <v>7800</v>
      </c>
      <c r="D13" s="4">
        <v>675</v>
      </c>
      <c r="E13" s="5">
        <f>ROUND($D$13*12,2)</f>
        <v>8100</v>
      </c>
      <c r="F13" s="4">
        <v>700</v>
      </c>
      <c r="G13" s="5">
        <f>ROUND($F$13*12,2)</f>
        <v>8400</v>
      </c>
      <c r="H13" s="4">
        <v>725</v>
      </c>
      <c r="I13" s="5">
        <f>ROUND($H$13*12,2)</f>
        <v>8700</v>
      </c>
      <c r="J13" t="s">
        <v>7</v>
      </c>
    </row>
    <row r="14" spans="1:10" ht="18" customHeight="1">
      <c r="A14" t="s">
        <v>8</v>
      </c>
      <c r="B14" s="4">
        <v>35</v>
      </c>
      <c r="C14" s="5">
        <f>ROUND($B$14*12,2)</f>
        <v>420</v>
      </c>
      <c r="D14" s="4">
        <v>40</v>
      </c>
      <c r="E14" s="5">
        <f>ROUND($D$14*12,2)</f>
        <v>480</v>
      </c>
      <c r="F14" s="4">
        <v>45</v>
      </c>
      <c r="G14" s="5">
        <f>ROUND($F$14*12,2)</f>
        <v>540</v>
      </c>
      <c r="H14" s="4">
        <v>50</v>
      </c>
      <c r="I14" s="5">
        <f>ROUND($H$14*12,2)</f>
        <v>600</v>
      </c>
      <c r="J14" t="s">
        <v>8</v>
      </c>
    </row>
    <row r="15" spans="1:10" ht="18" customHeight="1" thickBot="1">
      <c r="A15" t="s">
        <v>9</v>
      </c>
      <c r="B15" s="10"/>
      <c r="C15" s="11">
        <v>750</v>
      </c>
      <c r="D15" s="10"/>
      <c r="E15" s="11">
        <v>775</v>
      </c>
      <c r="F15" s="10"/>
      <c r="G15" s="11">
        <v>800</v>
      </c>
      <c r="H15" s="10"/>
      <c r="I15" s="11">
        <v>825</v>
      </c>
      <c r="J15" t="s">
        <v>9</v>
      </c>
    </row>
    <row r="16" spans="1:10" ht="13.5" thickTop="1">
      <c r="A16" s="12" t="s">
        <v>12</v>
      </c>
      <c r="B16" s="13"/>
      <c r="C16" s="14"/>
      <c r="D16" s="13"/>
      <c r="E16" s="14"/>
      <c r="F16" s="13"/>
      <c r="G16" s="14"/>
      <c r="H16" s="13"/>
      <c r="I16" s="14"/>
      <c r="J16" s="12" t="s">
        <v>12</v>
      </c>
    </row>
    <row r="17" spans="1:10" ht="18" customHeight="1">
      <c r="A17" t="s">
        <v>7</v>
      </c>
      <c r="B17" s="4">
        <v>850</v>
      </c>
      <c r="C17" s="5">
        <f>ROUND($B$17*12,2)</f>
        <v>10200</v>
      </c>
      <c r="D17" s="4">
        <v>875</v>
      </c>
      <c r="E17" s="5">
        <f>ROUND($D$17*12,2)</f>
        <v>10500</v>
      </c>
      <c r="F17" s="4">
        <v>900</v>
      </c>
      <c r="G17" s="5">
        <f>ROUND($F$17*12,2)</f>
        <v>10800</v>
      </c>
      <c r="H17" s="4">
        <v>925</v>
      </c>
      <c r="I17" s="5">
        <f>ROUND($H$17*12,2)</f>
        <v>11100</v>
      </c>
      <c r="J17" t="s">
        <v>7</v>
      </c>
    </row>
    <row r="18" spans="1:10" ht="18" customHeight="1">
      <c r="A18" t="s">
        <v>8</v>
      </c>
      <c r="B18" s="4">
        <v>40</v>
      </c>
      <c r="C18" s="5">
        <f>ROUND($B$18*12,2)</f>
        <v>480</v>
      </c>
      <c r="D18" s="4">
        <v>45</v>
      </c>
      <c r="E18" s="5">
        <f>ROUND($D$18*12,2)</f>
        <v>540</v>
      </c>
      <c r="F18" s="4">
        <v>50</v>
      </c>
      <c r="G18" s="5">
        <f>ROUND($F$18*12,2)</f>
        <v>600</v>
      </c>
      <c r="H18" s="4">
        <v>55</v>
      </c>
      <c r="I18" s="5">
        <f>ROUND($H$18*12,2)</f>
        <v>660</v>
      </c>
      <c r="J18" t="s">
        <v>8</v>
      </c>
    </row>
    <row r="19" spans="1:10" ht="18" customHeight="1" thickBot="1">
      <c r="A19" t="s">
        <v>9</v>
      </c>
      <c r="B19" s="10"/>
      <c r="C19" s="11">
        <v>1100</v>
      </c>
      <c r="D19" s="10"/>
      <c r="E19" s="11">
        <v>1150</v>
      </c>
      <c r="F19" s="10"/>
      <c r="G19" s="11">
        <v>1200</v>
      </c>
      <c r="H19" s="10"/>
      <c r="I19" s="11">
        <v>1250</v>
      </c>
      <c r="J19" t="s">
        <v>9</v>
      </c>
    </row>
    <row r="20" spans="1:10" ht="13.5" thickTop="1">
      <c r="A20" s="12" t="s">
        <v>13</v>
      </c>
      <c r="B20" s="13"/>
      <c r="C20" s="14"/>
      <c r="D20" s="13"/>
      <c r="E20" s="14"/>
      <c r="F20" s="13"/>
      <c r="G20" s="14"/>
      <c r="H20" s="13"/>
      <c r="I20" s="14"/>
      <c r="J20" s="12" t="s">
        <v>13</v>
      </c>
    </row>
    <row r="21" spans="1:10" ht="18" customHeight="1">
      <c r="A21" t="s">
        <v>7</v>
      </c>
      <c r="B21" s="4">
        <v>150</v>
      </c>
      <c r="C21" s="5">
        <f>ROUND($B$21*12,2)</f>
        <v>1800</v>
      </c>
      <c r="D21" s="4">
        <v>160</v>
      </c>
      <c r="E21" s="5">
        <f>ROUND($D$21*12,2)</f>
        <v>1920</v>
      </c>
      <c r="F21" s="4">
        <v>170</v>
      </c>
      <c r="G21" s="5">
        <f>ROUND($F$21*12,2)</f>
        <v>2040</v>
      </c>
      <c r="H21" s="4">
        <v>180</v>
      </c>
      <c r="I21" s="5">
        <f>ROUND($H$21*12,2)</f>
        <v>2160</v>
      </c>
      <c r="J21" t="s">
        <v>7</v>
      </c>
    </row>
    <row r="22" spans="1:10" ht="18" customHeight="1">
      <c r="A22" t="s">
        <v>8</v>
      </c>
      <c r="B22" s="4">
        <v>25</v>
      </c>
      <c r="C22" s="5">
        <f>ROUND($B$22*12,2)</f>
        <v>300</v>
      </c>
      <c r="D22" s="4">
        <v>30</v>
      </c>
      <c r="E22" s="5">
        <f>ROUND($D$22*12,2)</f>
        <v>360</v>
      </c>
      <c r="F22" s="4">
        <v>35</v>
      </c>
      <c r="G22" s="5">
        <f>ROUND($F$22*12,2)</f>
        <v>420</v>
      </c>
      <c r="H22" s="4">
        <v>40</v>
      </c>
      <c r="I22" s="5">
        <f>ROUND($H$22*12,2)</f>
        <v>480</v>
      </c>
      <c r="J22" t="s">
        <v>8</v>
      </c>
    </row>
    <row r="23" spans="1:10" ht="18" customHeight="1" thickBot="1">
      <c r="A23" t="s">
        <v>9</v>
      </c>
      <c r="B23" s="10"/>
      <c r="C23" s="11">
        <v>250</v>
      </c>
      <c r="D23" s="10"/>
      <c r="E23" s="11">
        <v>275</v>
      </c>
      <c r="F23" s="10"/>
      <c r="G23" s="11">
        <v>300</v>
      </c>
      <c r="H23" s="10"/>
      <c r="I23" s="11">
        <v>325</v>
      </c>
      <c r="J23" t="s">
        <v>9</v>
      </c>
    </row>
    <row r="24" spans="1:10" ht="13.5" thickTop="1">
      <c r="A24" s="12" t="s">
        <v>14</v>
      </c>
      <c r="B24" s="13"/>
      <c r="C24" s="14"/>
      <c r="D24" s="13"/>
      <c r="E24" s="14"/>
      <c r="F24" s="13"/>
      <c r="G24" s="14"/>
      <c r="H24" s="13"/>
      <c r="I24" s="14"/>
      <c r="J24" s="12" t="s">
        <v>14</v>
      </c>
    </row>
    <row r="25" spans="1:10" ht="18" customHeight="1">
      <c r="A25" t="s">
        <v>7</v>
      </c>
      <c r="B25" s="4">
        <v>175</v>
      </c>
      <c r="C25" s="5">
        <f>ROUND($B$25*12,2)</f>
        <v>2100</v>
      </c>
      <c r="D25" s="4">
        <v>185</v>
      </c>
      <c r="E25" s="5">
        <f>ROUND($D$25*12,2)</f>
        <v>2220</v>
      </c>
      <c r="F25" s="4">
        <v>195</v>
      </c>
      <c r="G25" s="5">
        <f>ROUND($F$25*12,2)</f>
        <v>2340</v>
      </c>
      <c r="H25" s="4">
        <v>205</v>
      </c>
      <c r="I25" s="5">
        <f>ROUND($H$25*12,2)</f>
        <v>2460</v>
      </c>
      <c r="J25" t="s">
        <v>7</v>
      </c>
    </row>
    <row r="26" spans="1:10" ht="18" customHeight="1">
      <c r="A26" t="s">
        <v>8</v>
      </c>
      <c r="B26" s="4">
        <v>25</v>
      </c>
      <c r="C26" s="5">
        <f>ROUND($B$26*12,2)</f>
        <v>300</v>
      </c>
      <c r="D26" s="4">
        <v>30</v>
      </c>
      <c r="E26" s="5">
        <f>ROUND($D$26*12,2)</f>
        <v>360</v>
      </c>
      <c r="F26" s="4">
        <v>35</v>
      </c>
      <c r="G26" s="5">
        <f>ROUND($F$26*12,2)</f>
        <v>420</v>
      </c>
      <c r="H26" s="4">
        <v>40</v>
      </c>
      <c r="I26" s="5">
        <f>ROUND($H$26*12,2)</f>
        <v>480</v>
      </c>
      <c r="J26" t="s">
        <v>8</v>
      </c>
    </row>
    <row r="27" spans="1:10" ht="18" customHeight="1" thickBot="1">
      <c r="A27" t="s">
        <v>9</v>
      </c>
      <c r="B27" s="10"/>
      <c r="C27" s="11">
        <v>150</v>
      </c>
      <c r="D27" s="10"/>
      <c r="E27" s="11">
        <v>160</v>
      </c>
      <c r="F27" s="10"/>
      <c r="G27" s="11">
        <v>170</v>
      </c>
      <c r="H27" s="10"/>
      <c r="I27" s="11">
        <v>180</v>
      </c>
      <c r="J27" t="s">
        <v>9</v>
      </c>
    </row>
    <row r="28" spans="1:10" ht="13.5" thickTop="1">
      <c r="A28" s="12" t="s">
        <v>15</v>
      </c>
      <c r="B28" s="13"/>
      <c r="C28" s="14"/>
      <c r="D28" s="13"/>
      <c r="E28" s="14"/>
      <c r="F28" s="13"/>
      <c r="G28" s="14"/>
      <c r="H28" s="13"/>
      <c r="I28" s="14"/>
      <c r="J28" s="12" t="s">
        <v>15</v>
      </c>
    </row>
    <row r="29" spans="1:10" ht="18" customHeight="1">
      <c r="A29" t="s">
        <v>7</v>
      </c>
      <c r="B29" s="4">
        <v>250</v>
      </c>
      <c r="C29" s="5">
        <f>ROUND($B$29*12,2)</f>
        <v>3000</v>
      </c>
      <c r="D29" s="4">
        <v>260</v>
      </c>
      <c r="E29" s="5">
        <f>ROUND($D$29*12,2)</f>
        <v>3120</v>
      </c>
      <c r="F29" s="4">
        <v>270</v>
      </c>
      <c r="G29" s="5">
        <f>ROUND($F$29*12,2)</f>
        <v>3240</v>
      </c>
      <c r="H29" s="4">
        <v>280</v>
      </c>
      <c r="I29" s="5">
        <f>ROUND($H$29*12,2)</f>
        <v>3360</v>
      </c>
      <c r="J29" t="s">
        <v>7</v>
      </c>
    </row>
    <row r="30" spans="1:10" ht="18" customHeight="1">
      <c r="A30" t="s">
        <v>8</v>
      </c>
      <c r="B30" s="4">
        <v>25</v>
      </c>
      <c r="C30" s="5">
        <f>ROUND($B$30*12,2)</f>
        <v>300</v>
      </c>
      <c r="D30" s="4">
        <v>30</v>
      </c>
      <c r="E30" s="5">
        <f>ROUND($D$30*12,2)</f>
        <v>360</v>
      </c>
      <c r="F30" s="4">
        <v>35</v>
      </c>
      <c r="G30" s="5">
        <f>ROUND($F$30*12,2)</f>
        <v>420</v>
      </c>
      <c r="H30" s="4">
        <v>40</v>
      </c>
      <c r="I30" s="5">
        <f>ROUND($H$30*12,2)</f>
        <v>480</v>
      </c>
      <c r="J30" t="s">
        <v>8</v>
      </c>
    </row>
    <row r="31" spans="1:10" ht="18" customHeight="1" thickBot="1">
      <c r="A31" t="s">
        <v>9</v>
      </c>
      <c r="B31" s="10"/>
      <c r="C31" s="11">
        <v>350</v>
      </c>
      <c r="D31" s="10"/>
      <c r="E31" s="11">
        <v>375</v>
      </c>
      <c r="F31" s="10"/>
      <c r="G31" s="11">
        <v>400</v>
      </c>
      <c r="H31" s="10"/>
      <c r="I31" s="11">
        <v>425</v>
      </c>
      <c r="J31" t="s">
        <v>9</v>
      </c>
    </row>
    <row r="32" spans="1:10" ht="13.5" thickTop="1">
      <c r="A32" s="12" t="s">
        <v>16</v>
      </c>
      <c r="B32" s="13"/>
      <c r="C32" s="14"/>
      <c r="D32" s="13"/>
      <c r="E32" s="14"/>
      <c r="F32" s="13"/>
      <c r="G32" s="14"/>
      <c r="H32" s="13"/>
      <c r="I32" s="14"/>
      <c r="J32" s="12" t="s">
        <v>16</v>
      </c>
    </row>
    <row r="33" spans="1:10" ht="18" customHeight="1">
      <c r="A33" t="s">
        <v>7</v>
      </c>
      <c r="B33" s="4">
        <v>150</v>
      </c>
      <c r="C33" s="5">
        <f>ROUND($B$33*12,2)</f>
        <v>1800</v>
      </c>
      <c r="D33" s="4">
        <v>160</v>
      </c>
      <c r="E33" s="5">
        <f>ROUND($D$33*12,2)</f>
        <v>1920</v>
      </c>
      <c r="F33" s="4">
        <v>170</v>
      </c>
      <c r="G33" s="5">
        <f>ROUND($F$33*12,2)</f>
        <v>2040</v>
      </c>
      <c r="H33" s="4">
        <v>180</v>
      </c>
      <c r="I33" s="5">
        <f>ROUND($H$33*12,2)</f>
        <v>2160</v>
      </c>
      <c r="J33" t="s">
        <v>7</v>
      </c>
    </row>
    <row r="34" spans="1:10" ht="18" customHeight="1">
      <c r="A34" t="s">
        <v>8</v>
      </c>
      <c r="B34" s="4">
        <v>25</v>
      </c>
      <c r="C34" s="5">
        <f>ROUND($B$34*12,2)</f>
        <v>300</v>
      </c>
      <c r="D34" s="4">
        <v>30</v>
      </c>
      <c r="E34" s="5">
        <f>ROUND($D$34*12,2)</f>
        <v>360</v>
      </c>
      <c r="F34" s="4">
        <v>35</v>
      </c>
      <c r="G34" s="5">
        <f>ROUND($F$34*12,2)</f>
        <v>420</v>
      </c>
      <c r="H34" s="4">
        <v>40</v>
      </c>
      <c r="I34" s="5">
        <f>ROUND($H$34*12,2)</f>
        <v>480</v>
      </c>
      <c r="J34" t="s">
        <v>8</v>
      </c>
    </row>
    <row r="35" spans="1:10" ht="18" customHeight="1" thickBot="1">
      <c r="A35" s="21" t="s">
        <v>9</v>
      </c>
      <c r="B35" s="6"/>
      <c r="C35" s="7">
        <v>175</v>
      </c>
      <c r="D35" s="6"/>
      <c r="E35" s="7">
        <v>200</v>
      </c>
      <c r="F35" s="6"/>
      <c r="G35" s="7">
        <v>225</v>
      </c>
      <c r="H35" s="6"/>
      <c r="I35" s="7">
        <v>250</v>
      </c>
      <c r="J35" t="s">
        <v>9</v>
      </c>
    </row>
    <row r="36" spans="1:10" ht="18" customHeight="1" thickTop="1">
      <c r="A36" s="24" t="s">
        <v>23</v>
      </c>
      <c r="B36" s="25"/>
      <c r="C36" s="26"/>
      <c r="D36" s="25"/>
      <c r="E36" s="26"/>
      <c r="F36" s="25"/>
      <c r="G36" s="26"/>
      <c r="H36" s="25"/>
      <c r="I36" s="26"/>
      <c r="J36" s="24" t="s">
        <v>23</v>
      </c>
    </row>
    <row r="37" spans="1:10" ht="18" customHeight="1">
      <c r="A37" t="s">
        <v>7</v>
      </c>
      <c r="B37" s="4">
        <v>650</v>
      </c>
      <c r="C37" s="5">
        <f>B37*12</f>
        <v>7800</v>
      </c>
      <c r="D37" s="4">
        <v>675</v>
      </c>
      <c r="E37" s="5">
        <f>D37*12</f>
        <v>8100</v>
      </c>
      <c r="F37" s="4">
        <v>700</v>
      </c>
      <c r="G37" s="5">
        <f>F37*12</f>
        <v>8400</v>
      </c>
      <c r="H37" s="4">
        <v>725</v>
      </c>
      <c r="I37" s="5">
        <f>H37*12</f>
        <v>8700</v>
      </c>
      <c r="J37" t="s">
        <v>7</v>
      </c>
    </row>
    <row r="38" spans="1:10" ht="18" customHeight="1">
      <c r="A38" t="s">
        <v>8</v>
      </c>
      <c r="B38" s="4">
        <v>25</v>
      </c>
      <c r="C38" s="5">
        <f>ROUND($B$34*12,2)</f>
        <v>300</v>
      </c>
      <c r="D38" s="4">
        <v>30</v>
      </c>
      <c r="E38" s="5">
        <f>ROUND($D$34*12,2)</f>
        <v>360</v>
      </c>
      <c r="F38" s="4">
        <v>35</v>
      </c>
      <c r="G38" s="5">
        <f>ROUND($F$34*12,2)</f>
        <v>420</v>
      </c>
      <c r="H38" s="4">
        <v>40</v>
      </c>
      <c r="I38" s="5">
        <f>ROUND($H$34*12,2)</f>
        <v>480</v>
      </c>
      <c r="J38" t="s">
        <v>8</v>
      </c>
    </row>
    <row r="39" spans="1:10" ht="18" customHeight="1" thickBot="1">
      <c r="A39" s="21" t="s">
        <v>9</v>
      </c>
      <c r="B39" s="27"/>
      <c r="C39" s="7">
        <v>650</v>
      </c>
      <c r="D39" s="27"/>
      <c r="E39" s="7">
        <v>675</v>
      </c>
      <c r="F39" s="27"/>
      <c r="G39" s="7">
        <v>700</v>
      </c>
      <c r="H39" s="27"/>
      <c r="I39" s="7">
        <v>725</v>
      </c>
      <c r="J39" t="s">
        <v>9</v>
      </c>
    </row>
    <row r="40" spans="1:10" ht="18" customHeight="1" thickTop="1">
      <c r="A40" s="24" t="s">
        <v>24</v>
      </c>
      <c r="B40" s="25"/>
      <c r="C40" s="26"/>
      <c r="D40" s="25"/>
      <c r="E40" s="26"/>
      <c r="F40" s="25"/>
      <c r="G40" s="26"/>
      <c r="H40" s="25"/>
      <c r="I40" s="26"/>
      <c r="J40" s="24" t="s">
        <v>22</v>
      </c>
    </row>
    <row r="41" spans="1:10" ht="18" customHeight="1">
      <c r="A41" t="s">
        <v>7</v>
      </c>
      <c r="B41" s="4">
        <v>575</v>
      </c>
      <c r="C41" s="5">
        <f>B41*12</f>
        <v>6900</v>
      </c>
      <c r="D41" s="4">
        <v>600</v>
      </c>
      <c r="E41" s="5">
        <f>D41*12</f>
        <v>7200</v>
      </c>
      <c r="F41" s="4">
        <v>625</v>
      </c>
      <c r="G41" s="5">
        <f>F41*12</f>
        <v>7500</v>
      </c>
      <c r="H41" s="4">
        <v>650</v>
      </c>
      <c r="I41" s="5">
        <f>H41*12</f>
        <v>7800</v>
      </c>
      <c r="J41" t="s">
        <v>7</v>
      </c>
    </row>
    <row r="42" spans="1:10" ht="18" customHeight="1">
      <c r="A42" t="s">
        <v>8</v>
      </c>
      <c r="B42" s="4">
        <v>25</v>
      </c>
      <c r="C42" s="5">
        <f>B42*12</f>
        <v>300</v>
      </c>
      <c r="D42" s="4">
        <v>30</v>
      </c>
      <c r="E42" s="5">
        <f>ROUND($D$34*12,2)</f>
        <v>360</v>
      </c>
      <c r="F42" s="4">
        <v>35</v>
      </c>
      <c r="G42" s="5">
        <f>ROUND($F$34*12,2)</f>
        <v>420</v>
      </c>
      <c r="H42" s="4">
        <v>40</v>
      </c>
      <c r="I42" s="5">
        <f>ROUND($H$34*12,2)</f>
        <v>480</v>
      </c>
      <c r="J42" t="s">
        <v>8</v>
      </c>
    </row>
    <row r="43" spans="1:10" ht="18" customHeight="1" thickBot="1">
      <c r="A43" s="21" t="s">
        <v>9</v>
      </c>
      <c r="B43" s="27"/>
      <c r="C43" s="7">
        <v>750</v>
      </c>
      <c r="D43" s="27"/>
      <c r="E43" s="7">
        <v>775</v>
      </c>
      <c r="F43" s="27"/>
      <c r="G43" s="7">
        <v>800</v>
      </c>
      <c r="H43" s="27"/>
      <c r="I43" s="7">
        <v>825</v>
      </c>
      <c r="J43" t="s">
        <v>9</v>
      </c>
    </row>
    <row r="44" spans="1:10" ht="18" customHeight="1" thickTop="1">
      <c r="A44" s="24" t="s">
        <v>25</v>
      </c>
      <c r="B44" s="25"/>
      <c r="C44" s="26"/>
      <c r="D44" s="25"/>
      <c r="E44" s="26"/>
      <c r="F44" s="25"/>
      <c r="G44" s="26"/>
      <c r="H44" s="25"/>
      <c r="I44" s="26"/>
      <c r="J44" s="24" t="s">
        <v>25</v>
      </c>
    </row>
    <row r="45" spans="1:10" ht="18" customHeight="1">
      <c r="A45" t="s">
        <v>7</v>
      </c>
      <c r="B45" s="4">
        <v>400</v>
      </c>
      <c r="C45" s="5">
        <f>B45*12</f>
        <v>4800</v>
      </c>
      <c r="D45" s="4">
        <v>425</v>
      </c>
      <c r="E45" s="5">
        <f>D45*12</f>
        <v>5100</v>
      </c>
      <c r="F45" s="4">
        <v>450</v>
      </c>
      <c r="G45" s="5">
        <f>F45*12</f>
        <v>5400</v>
      </c>
      <c r="H45" s="4">
        <v>475</v>
      </c>
      <c r="I45" s="5">
        <f>H45*12</f>
        <v>5700</v>
      </c>
      <c r="J45" t="s">
        <v>7</v>
      </c>
    </row>
    <row r="46" spans="1:10" ht="18" customHeight="1">
      <c r="A46" t="s">
        <v>8</v>
      </c>
      <c r="B46" s="4">
        <v>25</v>
      </c>
      <c r="C46" s="5">
        <f>ROUND($B$34*12,2)</f>
        <v>300</v>
      </c>
      <c r="D46" s="4">
        <v>30</v>
      </c>
      <c r="E46" s="5">
        <f>ROUND($D$34*12,2)</f>
        <v>360</v>
      </c>
      <c r="F46" s="4">
        <v>360</v>
      </c>
      <c r="G46" s="5">
        <f>ROUND($F$34*12,2)</f>
        <v>420</v>
      </c>
      <c r="H46" s="4">
        <v>40</v>
      </c>
      <c r="I46" s="5">
        <f>ROUND($H$34*12,2)</f>
        <v>480</v>
      </c>
      <c r="J46" t="s">
        <v>8</v>
      </c>
    </row>
    <row r="47" spans="1:10" ht="18" customHeight="1" thickBot="1">
      <c r="A47" s="21" t="s">
        <v>9</v>
      </c>
      <c r="B47" s="27"/>
      <c r="C47" s="7">
        <v>350</v>
      </c>
      <c r="D47" s="27"/>
      <c r="E47" s="7">
        <v>375</v>
      </c>
      <c r="F47" s="27"/>
      <c r="G47" s="7">
        <v>400</v>
      </c>
      <c r="H47" s="27"/>
      <c r="I47" s="7">
        <v>425</v>
      </c>
      <c r="J47" t="s">
        <v>9</v>
      </c>
    </row>
    <row r="48" spans="2:9" ht="13.5" thickTop="1">
      <c r="B48" s="2"/>
      <c r="C48" s="2"/>
      <c r="D48" s="2"/>
      <c r="E48" s="2"/>
      <c r="F48" s="2"/>
      <c r="G48" s="2"/>
      <c r="H48" s="2"/>
      <c r="I48" s="2"/>
    </row>
    <row r="49" spans="1:9" s="33" customFormat="1" ht="12.75">
      <c r="A49" s="33" t="s">
        <v>26</v>
      </c>
      <c r="B49" s="32"/>
      <c r="C49" s="32">
        <f>SUM(C5:C47)</f>
        <v>77505</v>
      </c>
      <c r="D49" s="32"/>
      <c r="E49" s="32">
        <f>SUM(E5:E47)</f>
        <v>81200</v>
      </c>
      <c r="F49" s="32"/>
      <c r="G49" s="32">
        <f>SUM(G5:G47)</f>
        <v>84895</v>
      </c>
      <c r="H49" s="32"/>
      <c r="I49" s="32">
        <f>SUM(I5:I47)</f>
        <v>88890</v>
      </c>
    </row>
    <row r="50" spans="1:9" s="31" customFormat="1" ht="12.75">
      <c r="A50" s="28" t="s">
        <v>27</v>
      </c>
      <c r="B50" s="29"/>
      <c r="C50" s="30">
        <f>SUM(C37:C47)</f>
        <v>22150</v>
      </c>
      <c r="D50" s="29"/>
      <c r="E50" s="30">
        <f>SUM(E37:E47)</f>
        <v>23305</v>
      </c>
      <c r="F50" s="29"/>
      <c r="G50" s="30">
        <f>SUM(G37:G47)</f>
        <v>24460</v>
      </c>
      <c r="H50" s="29"/>
      <c r="I50" s="30">
        <f>SUM(I37:I47)</f>
        <v>25615</v>
      </c>
    </row>
    <row r="51" spans="1:9" s="31" customFormat="1" ht="12.75">
      <c r="A51" s="28" t="s">
        <v>30</v>
      </c>
      <c r="B51" s="29"/>
      <c r="C51" s="30">
        <f>C49-C50</f>
        <v>55355</v>
      </c>
      <c r="D51" s="29"/>
      <c r="E51" s="30">
        <f>E49-E50</f>
        <v>57895</v>
      </c>
      <c r="F51" s="29"/>
      <c r="G51" s="30">
        <f>G49-G50</f>
        <v>60435</v>
      </c>
      <c r="H51" s="29"/>
      <c r="I51" s="30">
        <f>I49-I50</f>
        <v>63275</v>
      </c>
    </row>
    <row r="52" spans="2:9" ht="12.75">
      <c r="B52" s="2"/>
      <c r="C52" s="2"/>
      <c r="D52" s="2"/>
      <c r="E52" s="2"/>
      <c r="F52" s="2"/>
      <c r="G52" s="2"/>
      <c r="H52" s="2"/>
      <c r="I52" s="2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/>
      <c r="C54" s="2"/>
      <c r="D54" s="2"/>
      <c r="E54" s="2"/>
      <c r="F54" s="2"/>
      <c r="G54" s="2"/>
      <c r="H54" s="2"/>
      <c r="I54" s="2"/>
    </row>
    <row r="55" spans="2:9" ht="12.75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  <row r="113" spans="2:9" ht="12.75">
      <c r="B113" s="2"/>
      <c r="C113" s="2"/>
      <c r="D113" s="2"/>
      <c r="E113" s="2"/>
      <c r="F113" s="2"/>
      <c r="G113" s="2"/>
      <c r="H113" s="2"/>
      <c r="I113" s="2"/>
    </row>
    <row r="114" spans="2:9" ht="12.75">
      <c r="B114" s="2"/>
      <c r="C114" s="2"/>
      <c r="D114" s="2"/>
      <c r="E114" s="2"/>
      <c r="F114" s="2"/>
      <c r="G114" s="2"/>
      <c r="H114" s="2"/>
      <c r="I114" s="2"/>
    </row>
    <row r="115" spans="2:9" ht="12.75">
      <c r="B115" s="2"/>
      <c r="C115" s="2"/>
      <c r="D115" s="2"/>
      <c r="E115" s="2"/>
      <c r="F115" s="2"/>
      <c r="G115" s="2"/>
      <c r="H115" s="2"/>
      <c r="I115" s="2"/>
    </row>
    <row r="116" spans="2:9" ht="12.75">
      <c r="B116" s="2"/>
      <c r="C116" s="2"/>
      <c r="D116" s="2"/>
      <c r="E116" s="2"/>
      <c r="F116" s="2"/>
      <c r="G116" s="2"/>
      <c r="H116" s="2"/>
      <c r="I116" s="2"/>
    </row>
    <row r="117" spans="2:9" ht="12.75">
      <c r="B117" s="2"/>
      <c r="C117" s="2"/>
      <c r="D117" s="2"/>
      <c r="E117" s="2"/>
      <c r="F117" s="2"/>
      <c r="G117" s="2"/>
      <c r="H117" s="2"/>
      <c r="I117" s="2"/>
    </row>
    <row r="118" spans="2:9" ht="12.75">
      <c r="B118" s="2"/>
      <c r="C118" s="2"/>
      <c r="D118" s="2"/>
      <c r="E118" s="2"/>
      <c r="F118" s="2"/>
      <c r="G118" s="2"/>
      <c r="H118" s="2"/>
      <c r="I118" s="2"/>
    </row>
    <row r="119" spans="2:9" ht="12.75">
      <c r="B119" s="2"/>
      <c r="C119" s="2"/>
      <c r="D119" s="2"/>
      <c r="E119" s="2"/>
      <c r="F119" s="2"/>
      <c r="G119" s="2"/>
      <c r="H119" s="2"/>
      <c r="I119" s="2"/>
    </row>
    <row r="120" spans="2:9" ht="12.75">
      <c r="B120" s="2"/>
      <c r="C120" s="2"/>
      <c r="D120" s="2"/>
      <c r="E120" s="2"/>
      <c r="F120" s="2"/>
      <c r="G120" s="2"/>
      <c r="H120" s="2"/>
      <c r="I120" s="2"/>
    </row>
    <row r="121" spans="2:9" ht="12.75">
      <c r="B121" s="2"/>
      <c r="C121" s="2"/>
      <c r="D121" s="2"/>
      <c r="E121" s="2"/>
      <c r="F121" s="2"/>
      <c r="G121" s="2"/>
      <c r="H121" s="2"/>
      <c r="I121" s="2"/>
    </row>
    <row r="122" spans="2:9" ht="12.75">
      <c r="B122" s="2"/>
      <c r="C122" s="2"/>
      <c r="D122" s="2"/>
      <c r="E122" s="2"/>
      <c r="F122" s="2"/>
      <c r="G122" s="2"/>
      <c r="H122" s="2"/>
      <c r="I122" s="2"/>
    </row>
    <row r="123" spans="2:9" ht="12.75">
      <c r="B123" s="2"/>
      <c r="C123" s="2"/>
      <c r="D123" s="2"/>
      <c r="E123" s="2"/>
      <c r="F123" s="2"/>
      <c r="G123" s="2"/>
      <c r="H123" s="2"/>
      <c r="I123" s="2"/>
    </row>
    <row r="124" spans="2:9" ht="12.75">
      <c r="B124" s="2"/>
      <c r="C124" s="2"/>
      <c r="D124" s="2"/>
      <c r="E124" s="2"/>
      <c r="F124" s="2"/>
      <c r="G124" s="2"/>
      <c r="H124" s="2"/>
      <c r="I124" s="2"/>
    </row>
    <row r="125" spans="2:9" ht="12.75">
      <c r="B125" s="2"/>
      <c r="C125" s="2"/>
      <c r="D125" s="2"/>
      <c r="E125" s="2"/>
      <c r="F125" s="2"/>
      <c r="G125" s="2"/>
      <c r="H125" s="2"/>
      <c r="I125" s="2"/>
    </row>
    <row r="126" spans="2:9" ht="12.75">
      <c r="B126" s="2"/>
      <c r="C126" s="2"/>
      <c r="D126" s="2"/>
      <c r="E126" s="2"/>
      <c r="F126" s="2"/>
      <c r="G126" s="2"/>
      <c r="H126" s="2"/>
      <c r="I126" s="2"/>
    </row>
    <row r="127" spans="2:9" ht="12.75">
      <c r="B127" s="2"/>
      <c r="C127" s="2"/>
      <c r="D127" s="2"/>
      <c r="E127" s="2"/>
      <c r="F127" s="2"/>
      <c r="G127" s="2"/>
      <c r="H127" s="2"/>
      <c r="I127" s="2"/>
    </row>
    <row r="128" spans="2:9" ht="12.75">
      <c r="B128" s="2"/>
      <c r="C128" s="2"/>
      <c r="D128" s="2"/>
      <c r="E128" s="2"/>
      <c r="F128" s="2"/>
      <c r="G128" s="2"/>
      <c r="H128" s="2"/>
      <c r="I128" s="2"/>
    </row>
    <row r="129" spans="2:9" ht="12.75">
      <c r="B129" s="2"/>
      <c r="C129" s="2"/>
      <c r="D129" s="2"/>
      <c r="E129" s="2"/>
      <c r="F129" s="2"/>
      <c r="G129" s="2"/>
      <c r="H129" s="2"/>
      <c r="I129" s="2"/>
    </row>
    <row r="130" spans="2:9" ht="12.75">
      <c r="B130" s="2"/>
      <c r="C130" s="2"/>
      <c r="D130" s="2"/>
      <c r="E130" s="2"/>
      <c r="F130" s="2"/>
      <c r="G130" s="2"/>
      <c r="H130" s="2"/>
      <c r="I130" s="2"/>
    </row>
    <row r="131" spans="2:9" ht="12.75">
      <c r="B131" s="2"/>
      <c r="C131" s="2"/>
      <c r="D131" s="2"/>
      <c r="E131" s="2"/>
      <c r="F131" s="2"/>
      <c r="G131" s="2"/>
      <c r="H131" s="2"/>
      <c r="I131" s="2"/>
    </row>
  </sheetData>
  <sheetProtection/>
  <mergeCells count="9">
    <mergeCell ref="H1:I1"/>
    <mergeCell ref="H2:I2"/>
    <mergeCell ref="A1:A3"/>
    <mergeCell ref="B1:C1"/>
    <mergeCell ref="B2:C2"/>
    <mergeCell ref="D1:E1"/>
    <mergeCell ref="D2:E2"/>
    <mergeCell ref="F1:G1"/>
    <mergeCell ref="F2:G2"/>
  </mergeCells>
  <printOptions/>
  <pageMargins left="0.75" right="0.75" top="1" bottom="1" header="0.5" footer="0.5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31">
      <selection activeCell="A49" sqref="A49:IV52"/>
    </sheetView>
  </sheetViews>
  <sheetFormatPr defaultColWidth="9.140625" defaultRowHeight="12.75"/>
  <cols>
    <col min="1" max="1" width="38.00390625" style="0" customWidth="1"/>
    <col min="2" max="9" width="15.7109375" style="0" customWidth="1"/>
    <col min="10" max="10" width="34.57421875" style="0" customWidth="1"/>
  </cols>
  <sheetData>
    <row r="1" spans="1:9" s="1" customFormat="1" ht="13.5" thickTop="1">
      <c r="A1" s="38" t="s">
        <v>29</v>
      </c>
      <c r="B1" s="41" t="s">
        <v>0</v>
      </c>
      <c r="C1" s="42"/>
      <c r="D1" s="41" t="s">
        <v>3</v>
      </c>
      <c r="E1" s="42"/>
      <c r="F1" s="34" t="s">
        <v>4</v>
      </c>
      <c r="G1" s="35"/>
      <c r="H1" s="34" t="s">
        <v>5</v>
      </c>
      <c r="I1" s="35"/>
    </row>
    <row r="2" spans="1:9" s="1" customFormat="1" ht="13.5" thickBot="1">
      <c r="A2" s="39"/>
      <c r="B2" s="43" t="s">
        <v>18</v>
      </c>
      <c r="C2" s="44"/>
      <c r="D2" s="43" t="s">
        <v>19</v>
      </c>
      <c r="E2" s="44"/>
      <c r="F2" s="36" t="s">
        <v>20</v>
      </c>
      <c r="G2" s="37"/>
      <c r="H2" s="36" t="s">
        <v>21</v>
      </c>
      <c r="I2" s="37"/>
    </row>
    <row r="3" spans="1:9" ht="27" thickBot="1" thickTop="1">
      <c r="A3" s="40"/>
      <c r="B3" s="22" t="s">
        <v>1</v>
      </c>
      <c r="C3" s="23" t="s">
        <v>2</v>
      </c>
      <c r="D3" s="22" t="s">
        <v>1</v>
      </c>
      <c r="E3" s="23" t="s">
        <v>2</v>
      </c>
      <c r="F3" s="8" t="s">
        <v>1</v>
      </c>
      <c r="G3" s="9" t="s">
        <v>2</v>
      </c>
      <c r="H3" s="8" t="s">
        <v>1</v>
      </c>
      <c r="I3" s="9" t="s">
        <v>2</v>
      </c>
    </row>
    <row r="4" spans="1:10" ht="13.5" thickTop="1">
      <c r="A4" s="12" t="s">
        <v>6</v>
      </c>
      <c r="B4" s="15"/>
      <c r="C4" s="16"/>
      <c r="D4" s="15"/>
      <c r="E4" s="16"/>
      <c r="F4" s="17"/>
      <c r="G4" s="18"/>
      <c r="H4" s="19"/>
      <c r="I4" s="20"/>
      <c r="J4" s="12" t="s">
        <v>6</v>
      </c>
    </row>
    <row r="5" spans="1:10" ht="18" customHeight="1">
      <c r="A5" t="s">
        <v>7</v>
      </c>
      <c r="B5" s="4">
        <v>965</v>
      </c>
      <c r="C5" s="5">
        <f>ROUND($B$5*12,2)</f>
        <v>11580</v>
      </c>
      <c r="D5" s="4">
        <v>965</v>
      </c>
      <c r="E5" s="5">
        <f>ROUND($D$5*12,2)</f>
        <v>11580</v>
      </c>
      <c r="F5" s="4">
        <v>965</v>
      </c>
      <c r="G5" s="5">
        <f>ROUND($F$5*12,2)</f>
        <v>11580</v>
      </c>
      <c r="H5" s="4">
        <v>965</v>
      </c>
      <c r="I5" s="5">
        <f>ROUND($H$5*12,2)</f>
        <v>11580</v>
      </c>
      <c r="J5" t="s">
        <v>7</v>
      </c>
    </row>
    <row r="6" spans="1:10" ht="18" customHeight="1">
      <c r="A6" t="s">
        <v>8</v>
      </c>
      <c r="B6" s="4">
        <v>233</v>
      </c>
      <c r="C6" s="5">
        <f>ROUND($B$6*12,2)</f>
        <v>2796</v>
      </c>
      <c r="D6" s="4">
        <v>233</v>
      </c>
      <c r="E6" s="5">
        <f>ROUND($D$6*12,2)</f>
        <v>2796</v>
      </c>
      <c r="F6" s="4">
        <v>233</v>
      </c>
      <c r="G6" s="5">
        <f>ROUND($F$6*12,2)</f>
        <v>2796</v>
      </c>
      <c r="H6" s="4">
        <v>233</v>
      </c>
      <c r="I6" s="5">
        <f>ROUND($H$6*12,2)</f>
        <v>2796</v>
      </c>
      <c r="J6" t="s">
        <v>8</v>
      </c>
    </row>
    <row r="7" spans="1:10" ht="18" customHeight="1" thickBot="1">
      <c r="A7" t="s">
        <v>9</v>
      </c>
      <c r="B7" s="10"/>
      <c r="C7" s="11">
        <v>3446</v>
      </c>
      <c r="D7" s="10"/>
      <c r="E7" s="11">
        <v>3446</v>
      </c>
      <c r="F7" s="10"/>
      <c r="G7" s="11">
        <v>3446</v>
      </c>
      <c r="H7" s="10"/>
      <c r="I7" s="11">
        <v>3446</v>
      </c>
      <c r="J7" t="s">
        <v>9</v>
      </c>
    </row>
    <row r="8" spans="1:10" ht="13.5" thickTop="1">
      <c r="A8" s="12" t="s">
        <v>10</v>
      </c>
      <c r="B8" s="13"/>
      <c r="C8" s="14"/>
      <c r="D8" s="13"/>
      <c r="E8" s="14"/>
      <c r="F8" s="13"/>
      <c r="G8" s="14"/>
      <c r="H8" s="13"/>
      <c r="I8" s="14"/>
      <c r="J8" s="12" t="s">
        <v>10</v>
      </c>
    </row>
    <row r="9" spans="1:10" ht="18" customHeight="1">
      <c r="A9" t="s">
        <v>7</v>
      </c>
      <c r="B9" s="4">
        <v>390</v>
      </c>
      <c r="C9" s="5">
        <f>ROUND($B$9*12,2)</f>
        <v>4680</v>
      </c>
      <c r="D9" s="4">
        <v>390</v>
      </c>
      <c r="E9" s="5">
        <f>ROUND($D$9*12,2)</f>
        <v>4680</v>
      </c>
      <c r="F9" s="4">
        <v>390</v>
      </c>
      <c r="G9" s="5">
        <f>ROUND($F$9*12,2)</f>
        <v>4680</v>
      </c>
      <c r="H9" s="4">
        <v>390</v>
      </c>
      <c r="I9" s="5">
        <f>ROUND($H$9*12,2)</f>
        <v>4680</v>
      </c>
      <c r="J9" t="s">
        <v>7</v>
      </c>
    </row>
    <row r="10" spans="1:10" ht="18" customHeight="1">
      <c r="A10" t="s">
        <v>8</v>
      </c>
      <c r="B10" s="4">
        <v>156</v>
      </c>
      <c r="C10" s="5">
        <f>ROUND($B$10*12,2)</f>
        <v>1872</v>
      </c>
      <c r="D10" s="4">
        <v>156</v>
      </c>
      <c r="E10" s="5">
        <f>ROUND($D$10*12,2)</f>
        <v>1872</v>
      </c>
      <c r="F10" s="4">
        <v>156</v>
      </c>
      <c r="G10" s="5">
        <f>ROUND($F$10*12,2)</f>
        <v>1872</v>
      </c>
      <c r="H10" s="4">
        <v>156</v>
      </c>
      <c r="I10" s="5">
        <f>ROUND($H$10*12,2)</f>
        <v>1872</v>
      </c>
      <c r="J10" t="s">
        <v>8</v>
      </c>
    </row>
    <row r="11" spans="1:10" ht="18" customHeight="1" thickBot="1">
      <c r="A11" t="s">
        <v>9</v>
      </c>
      <c r="B11" s="10"/>
      <c r="C11" s="11">
        <v>948</v>
      </c>
      <c r="D11" s="10"/>
      <c r="E11" s="11">
        <v>948</v>
      </c>
      <c r="F11" s="10"/>
      <c r="G11" s="11">
        <v>948</v>
      </c>
      <c r="H11" s="10"/>
      <c r="I11" s="11">
        <v>948</v>
      </c>
      <c r="J11" t="s">
        <v>9</v>
      </c>
    </row>
    <row r="12" spans="1:10" ht="13.5" thickTop="1">
      <c r="A12" s="12" t="s">
        <v>11</v>
      </c>
      <c r="B12" s="13"/>
      <c r="C12" s="14"/>
      <c r="D12" s="13"/>
      <c r="E12" s="14"/>
      <c r="F12" s="13"/>
      <c r="G12" s="14"/>
      <c r="H12" s="13"/>
      <c r="I12" s="14"/>
      <c r="J12" s="12" t="s">
        <v>11</v>
      </c>
    </row>
    <row r="13" spans="1:10" ht="18" customHeight="1">
      <c r="A13" t="s">
        <v>7</v>
      </c>
      <c r="B13" s="4">
        <v>592</v>
      </c>
      <c r="C13" s="5">
        <f>ROUND($B$13*12,2)</f>
        <v>7104</v>
      </c>
      <c r="D13" s="4">
        <v>592</v>
      </c>
      <c r="E13" s="5">
        <f>ROUND($D$13*12,2)</f>
        <v>7104</v>
      </c>
      <c r="F13" s="4">
        <v>592</v>
      </c>
      <c r="G13" s="5">
        <f>ROUND($F$13*12,2)</f>
        <v>7104</v>
      </c>
      <c r="H13" s="4">
        <v>592</v>
      </c>
      <c r="I13" s="5">
        <f>ROUND($H$13*12,2)</f>
        <v>7104</v>
      </c>
      <c r="J13" t="s">
        <v>7</v>
      </c>
    </row>
    <row r="14" spans="1:10" ht="18" customHeight="1">
      <c r="A14" t="s">
        <v>8</v>
      </c>
      <c r="B14" s="4">
        <v>175</v>
      </c>
      <c r="C14" s="5">
        <f>ROUND($B$14*12,2)</f>
        <v>2100</v>
      </c>
      <c r="D14" s="4">
        <v>175</v>
      </c>
      <c r="E14" s="5">
        <f>ROUND($D$14*12,2)</f>
        <v>2100</v>
      </c>
      <c r="F14" s="4">
        <v>175</v>
      </c>
      <c r="G14" s="5">
        <f>ROUND($F$14*12,2)</f>
        <v>2100</v>
      </c>
      <c r="H14" s="4">
        <v>175</v>
      </c>
      <c r="I14" s="5">
        <f>ROUND($H$14*12,2)</f>
        <v>2100</v>
      </c>
      <c r="J14" t="s">
        <v>8</v>
      </c>
    </row>
    <row r="15" spans="1:10" ht="18" customHeight="1" thickBot="1">
      <c r="A15" t="s">
        <v>9</v>
      </c>
      <c r="B15" s="10"/>
      <c r="C15" s="11">
        <v>2164</v>
      </c>
      <c r="D15" s="10"/>
      <c r="E15" s="11">
        <v>2164</v>
      </c>
      <c r="F15" s="10"/>
      <c r="G15" s="11">
        <v>2164</v>
      </c>
      <c r="H15" s="10"/>
      <c r="I15" s="11">
        <v>2164</v>
      </c>
      <c r="J15" t="s">
        <v>9</v>
      </c>
    </row>
    <row r="16" spans="1:10" ht="13.5" thickTop="1">
      <c r="A16" s="12" t="s">
        <v>12</v>
      </c>
      <c r="B16" s="13"/>
      <c r="C16" s="14"/>
      <c r="D16" s="13"/>
      <c r="E16" s="14"/>
      <c r="F16" s="13"/>
      <c r="G16" s="14"/>
      <c r="H16" s="13"/>
      <c r="I16" s="14"/>
      <c r="J16" s="12" t="s">
        <v>12</v>
      </c>
    </row>
    <row r="17" spans="1:10" ht="18" customHeight="1">
      <c r="A17" t="s">
        <v>7</v>
      </c>
      <c r="B17" s="4">
        <v>506</v>
      </c>
      <c r="C17" s="5">
        <f>ROUND($B$17*12,2)</f>
        <v>6072</v>
      </c>
      <c r="D17" s="4">
        <v>506</v>
      </c>
      <c r="E17" s="5">
        <f>ROUND($D$17*12,2)</f>
        <v>6072</v>
      </c>
      <c r="F17" s="4">
        <v>506</v>
      </c>
      <c r="G17" s="5">
        <f>ROUND($F$17*12,2)</f>
        <v>6072</v>
      </c>
      <c r="H17" s="4">
        <v>506</v>
      </c>
      <c r="I17" s="5">
        <f>ROUND($H$17*12,2)</f>
        <v>6072</v>
      </c>
      <c r="J17" t="s">
        <v>7</v>
      </c>
    </row>
    <row r="18" spans="1:10" ht="18" customHeight="1">
      <c r="A18" t="s">
        <v>8</v>
      </c>
      <c r="B18" s="4">
        <v>142</v>
      </c>
      <c r="C18" s="5">
        <f>ROUND($B$18*12,2)</f>
        <v>1704</v>
      </c>
      <c r="D18" s="4">
        <v>142</v>
      </c>
      <c r="E18" s="5">
        <f>ROUND($D$18*12,2)</f>
        <v>1704</v>
      </c>
      <c r="F18" s="4">
        <v>142</v>
      </c>
      <c r="G18" s="5">
        <f>ROUND($F$18*12,2)</f>
        <v>1704</v>
      </c>
      <c r="H18" s="4">
        <v>142</v>
      </c>
      <c r="I18" s="5">
        <f>ROUND($H$18*12,2)</f>
        <v>1704</v>
      </c>
      <c r="J18" t="s">
        <v>8</v>
      </c>
    </row>
    <row r="19" spans="1:10" ht="18" customHeight="1" thickBot="1">
      <c r="A19" t="s">
        <v>9</v>
      </c>
      <c r="B19" s="10"/>
      <c r="C19" s="11">
        <v>4247</v>
      </c>
      <c r="D19" s="10"/>
      <c r="E19" s="11">
        <v>4247</v>
      </c>
      <c r="F19" s="10"/>
      <c r="G19" s="11">
        <v>4247</v>
      </c>
      <c r="H19" s="10"/>
      <c r="I19" s="11">
        <v>4247</v>
      </c>
      <c r="J19" t="s">
        <v>9</v>
      </c>
    </row>
    <row r="20" spans="1:10" ht="13.5" thickTop="1">
      <c r="A20" s="12" t="s">
        <v>13</v>
      </c>
      <c r="B20" s="13"/>
      <c r="C20" s="14"/>
      <c r="D20" s="13"/>
      <c r="E20" s="14"/>
      <c r="F20" s="13"/>
      <c r="G20" s="14"/>
      <c r="H20" s="13"/>
      <c r="I20" s="14"/>
      <c r="J20" s="12" t="s">
        <v>13</v>
      </c>
    </row>
    <row r="21" spans="1:10" ht="18" customHeight="1">
      <c r="A21" t="s">
        <v>7</v>
      </c>
      <c r="B21" s="4">
        <v>78</v>
      </c>
      <c r="C21" s="5">
        <f>ROUND($B$21*12,2)</f>
        <v>936</v>
      </c>
      <c r="D21" s="4">
        <v>78</v>
      </c>
      <c r="E21" s="5">
        <f>ROUND($D$21*12,2)</f>
        <v>936</v>
      </c>
      <c r="F21" s="4">
        <v>78</v>
      </c>
      <c r="G21" s="5">
        <f>ROUND($F$21*12,2)</f>
        <v>936</v>
      </c>
      <c r="H21" s="4">
        <v>78</v>
      </c>
      <c r="I21" s="5">
        <f>ROUND($H$21*12,2)</f>
        <v>936</v>
      </c>
      <c r="J21" t="s">
        <v>7</v>
      </c>
    </row>
    <row r="22" spans="1:10" ht="18" customHeight="1">
      <c r="A22" t="s">
        <v>8</v>
      </c>
      <c r="B22" s="4">
        <v>21</v>
      </c>
      <c r="C22" s="5">
        <f>ROUND($B$22*12,2)</f>
        <v>252</v>
      </c>
      <c r="D22" s="4">
        <v>21</v>
      </c>
      <c r="E22" s="5">
        <f>ROUND($D$22*12,2)</f>
        <v>252</v>
      </c>
      <c r="F22" s="4">
        <v>21</v>
      </c>
      <c r="G22" s="5">
        <f>ROUND($F$22*12,2)</f>
        <v>252</v>
      </c>
      <c r="H22" s="4">
        <v>21</v>
      </c>
      <c r="I22" s="5">
        <f>ROUND($H$22*12,2)</f>
        <v>252</v>
      </c>
      <c r="J22" t="s">
        <v>8</v>
      </c>
    </row>
    <row r="23" spans="1:10" ht="18" customHeight="1" thickBot="1">
      <c r="A23" t="s">
        <v>9</v>
      </c>
      <c r="B23" s="10"/>
      <c r="C23" s="11">
        <v>80</v>
      </c>
      <c r="D23" s="10"/>
      <c r="E23" s="11">
        <v>80</v>
      </c>
      <c r="F23" s="10"/>
      <c r="G23" s="11">
        <v>80</v>
      </c>
      <c r="H23" s="10"/>
      <c r="I23" s="11">
        <v>80</v>
      </c>
      <c r="J23" t="s">
        <v>9</v>
      </c>
    </row>
    <row r="24" spans="1:10" ht="13.5" thickTop="1">
      <c r="A24" s="12" t="s">
        <v>14</v>
      </c>
      <c r="B24" s="13"/>
      <c r="C24" s="14"/>
      <c r="D24" s="13"/>
      <c r="E24" s="14"/>
      <c r="F24" s="13"/>
      <c r="G24" s="14"/>
      <c r="H24" s="13"/>
      <c r="I24" s="14"/>
      <c r="J24" s="12" t="s">
        <v>14</v>
      </c>
    </row>
    <row r="25" spans="1:10" ht="18" customHeight="1">
      <c r="A25" t="s">
        <v>7</v>
      </c>
      <c r="B25" s="4">
        <v>203</v>
      </c>
      <c r="C25" s="5">
        <f>ROUND($B$25*12,2)</f>
        <v>2436</v>
      </c>
      <c r="D25" s="4">
        <v>203</v>
      </c>
      <c r="E25" s="5">
        <f>ROUND($D$25*12,2)</f>
        <v>2436</v>
      </c>
      <c r="F25" s="4">
        <v>203</v>
      </c>
      <c r="G25" s="5">
        <f>ROUND($F$25*12,2)</f>
        <v>2436</v>
      </c>
      <c r="H25" s="4">
        <v>203</v>
      </c>
      <c r="I25" s="5">
        <f>ROUND($H$25*12,2)</f>
        <v>2436</v>
      </c>
      <c r="J25" t="s">
        <v>7</v>
      </c>
    </row>
    <row r="26" spans="1:10" ht="18" customHeight="1">
      <c r="A26" t="s">
        <v>8</v>
      </c>
      <c r="B26" s="4">
        <v>60</v>
      </c>
      <c r="C26" s="5">
        <f>ROUND($B$26*12,2)</f>
        <v>720</v>
      </c>
      <c r="D26" s="4">
        <v>60</v>
      </c>
      <c r="E26" s="5">
        <f>ROUND($D$26*12,2)</f>
        <v>720</v>
      </c>
      <c r="F26" s="4">
        <v>60</v>
      </c>
      <c r="G26" s="5">
        <f>ROUND($F$26*12,2)</f>
        <v>720</v>
      </c>
      <c r="H26" s="4">
        <v>60</v>
      </c>
      <c r="I26" s="5">
        <f>ROUND($H$26*12,2)</f>
        <v>720</v>
      </c>
      <c r="J26" t="s">
        <v>8</v>
      </c>
    </row>
    <row r="27" spans="1:10" ht="18" customHeight="1" thickBot="1">
      <c r="A27" t="s">
        <v>9</v>
      </c>
      <c r="B27" s="10"/>
      <c r="C27" s="11">
        <v>140</v>
      </c>
      <c r="D27" s="10"/>
      <c r="E27" s="11">
        <v>140</v>
      </c>
      <c r="F27" s="10"/>
      <c r="G27" s="11">
        <v>140</v>
      </c>
      <c r="H27" s="10"/>
      <c r="I27" s="11">
        <v>140</v>
      </c>
      <c r="J27" t="s">
        <v>9</v>
      </c>
    </row>
    <row r="28" spans="1:10" ht="13.5" thickTop="1">
      <c r="A28" s="12" t="s">
        <v>15</v>
      </c>
      <c r="B28" s="13"/>
      <c r="C28" s="14"/>
      <c r="D28" s="13"/>
      <c r="E28" s="14"/>
      <c r="F28" s="13"/>
      <c r="G28" s="14"/>
      <c r="H28" s="13"/>
      <c r="I28" s="14"/>
      <c r="J28" s="12" t="s">
        <v>15</v>
      </c>
    </row>
    <row r="29" spans="1:10" ht="18" customHeight="1">
      <c r="A29" t="s">
        <v>7</v>
      </c>
      <c r="B29" s="4">
        <v>77</v>
      </c>
      <c r="C29" s="5">
        <f>ROUND($B$29*12,2)</f>
        <v>924</v>
      </c>
      <c r="D29" s="4">
        <v>77</v>
      </c>
      <c r="E29" s="5">
        <f>ROUND($D$29*12,2)</f>
        <v>924</v>
      </c>
      <c r="F29" s="4">
        <v>77</v>
      </c>
      <c r="G29" s="5">
        <f>ROUND($F$29*12,2)</f>
        <v>924</v>
      </c>
      <c r="H29" s="4">
        <v>77</v>
      </c>
      <c r="I29" s="5">
        <f>ROUND($H$29*12,2)</f>
        <v>924</v>
      </c>
      <c r="J29" t="s">
        <v>7</v>
      </c>
    </row>
    <row r="30" spans="1:10" ht="18" customHeight="1">
      <c r="A30" t="s">
        <v>8</v>
      </c>
      <c r="B30" s="4">
        <v>21</v>
      </c>
      <c r="C30" s="5">
        <f>ROUND($B$30*12,2)</f>
        <v>252</v>
      </c>
      <c r="D30" s="4">
        <v>21</v>
      </c>
      <c r="E30" s="5">
        <f>ROUND($D$30*12,2)</f>
        <v>252</v>
      </c>
      <c r="F30" s="4">
        <v>21</v>
      </c>
      <c r="G30" s="5">
        <f>ROUND($F$30*12,2)</f>
        <v>252</v>
      </c>
      <c r="H30" s="4">
        <v>21</v>
      </c>
      <c r="I30" s="5">
        <f>ROUND($H$30*12,2)</f>
        <v>252</v>
      </c>
      <c r="J30" t="s">
        <v>8</v>
      </c>
    </row>
    <row r="31" spans="1:10" ht="18" customHeight="1" thickBot="1">
      <c r="A31" t="s">
        <v>9</v>
      </c>
      <c r="B31" s="10"/>
      <c r="C31" s="11">
        <v>606</v>
      </c>
      <c r="D31" s="10"/>
      <c r="E31" s="11">
        <v>606</v>
      </c>
      <c r="F31" s="10"/>
      <c r="G31" s="11">
        <v>606</v>
      </c>
      <c r="H31" s="10"/>
      <c r="I31" s="11">
        <v>606</v>
      </c>
      <c r="J31" t="s">
        <v>9</v>
      </c>
    </row>
    <row r="32" spans="1:10" ht="13.5" thickTop="1">
      <c r="A32" s="12" t="s">
        <v>16</v>
      </c>
      <c r="B32" s="13"/>
      <c r="C32" s="14"/>
      <c r="D32" s="13"/>
      <c r="E32" s="14"/>
      <c r="F32" s="13"/>
      <c r="G32" s="14"/>
      <c r="H32" s="13"/>
      <c r="I32" s="14"/>
      <c r="J32" s="12" t="s">
        <v>16</v>
      </c>
    </row>
    <row r="33" spans="1:10" ht="18" customHeight="1">
      <c r="A33" t="s">
        <v>7</v>
      </c>
      <c r="B33" s="4">
        <v>250</v>
      </c>
      <c r="C33" s="5">
        <f>ROUND($B$33*12,2)</f>
        <v>3000</v>
      </c>
      <c r="D33" s="4">
        <v>250</v>
      </c>
      <c r="E33" s="5">
        <f>ROUND($D$33*12,2)</f>
        <v>3000</v>
      </c>
      <c r="F33" s="4">
        <v>250</v>
      </c>
      <c r="G33" s="5">
        <f>ROUND($F$33*12,2)</f>
        <v>3000</v>
      </c>
      <c r="H33" s="4">
        <v>250</v>
      </c>
      <c r="I33" s="5">
        <f>ROUND($H$33*12,2)</f>
        <v>3000</v>
      </c>
      <c r="J33" t="s">
        <v>7</v>
      </c>
    </row>
    <row r="34" spans="1:10" ht="18" customHeight="1">
      <c r="A34" t="s">
        <v>8</v>
      </c>
      <c r="B34" s="4">
        <v>58</v>
      </c>
      <c r="C34" s="5">
        <f>ROUND($B$34*12,2)</f>
        <v>696</v>
      </c>
      <c r="D34" s="4">
        <v>58</v>
      </c>
      <c r="E34" s="5">
        <f>ROUND($D$34*12,2)</f>
        <v>696</v>
      </c>
      <c r="F34" s="4">
        <v>58</v>
      </c>
      <c r="G34" s="5">
        <f>ROUND($F$34*12,2)</f>
        <v>696</v>
      </c>
      <c r="H34" s="4">
        <v>58</v>
      </c>
      <c r="I34" s="5">
        <f>ROUND($H$34*12,2)</f>
        <v>696</v>
      </c>
      <c r="J34" t="s">
        <v>8</v>
      </c>
    </row>
    <row r="35" spans="1:10" ht="18" customHeight="1" thickBot="1">
      <c r="A35" s="21" t="s">
        <v>9</v>
      </c>
      <c r="B35" s="6"/>
      <c r="C35" s="7">
        <v>366</v>
      </c>
      <c r="D35" s="6"/>
      <c r="E35" s="7">
        <v>366</v>
      </c>
      <c r="F35" s="6"/>
      <c r="G35" s="7">
        <v>366</v>
      </c>
      <c r="H35" s="6"/>
      <c r="I35" s="7">
        <v>366</v>
      </c>
      <c r="J35" t="s">
        <v>9</v>
      </c>
    </row>
    <row r="36" spans="1:10" ht="18" customHeight="1" thickTop="1">
      <c r="A36" s="24" t="s">
        <v>23</v>
      </c>
      <c r="B36" s="25"/>
      <c r="C36" s="26"/>
      <c r="D36" s="25"/>
      <c r="E36" s="26"/>
      <c r="F36" s="25"/>
      <c r="G36" s="26"/>
      <c r="H36" s="25"/>
      <c r="I36" s="26"/>
      <c r="J36" s="24" t="s">
        <v>23</v>
      </c>
    </row>
    <row r="37" spans="1:10" ht="18" customHeight="1">
      <c r="A37" t="s">
        <v>7</v>
      </c>
      <c r="B37" s="4">
        <v>535</v>
      </c>
      <c r="C37" s="5">
        <f>B37*12</f>
        <v>6420</v>
      </c>
      <c r="D37" s="4">
        <v>535</v>
      </c>
      <c r="E37" s="5">
        <f>D37*12</f>
        <v>6420</v>
      </c>
      <c r="F37" s="4">
        <v>535</v>
      </c>
      <c r="G37" s="5">
        <f>F37*12</f>
        <v>6420</v>
      </c>
      <c r="H37" s="4">
        <v>535</v>
      </c>
      <c r="I37" s="5">
        <f>H37*12</f>
        <v>6420</v>
      </c>
      <c r="J37" t="s">
        <v>7</v>
      </c>
    </row>
    <row r="38" spans="1:10" ht="18" customHeight="1">
      <c r="A38" t="s">
        <v>8</v>
      </c>
      <c r="B38" s="4">
        <v>147</v>
      </c>
      <c r="C38" s="5">
        <f>B38*12</f>
        <v>1764</v>
      </c>
      <c r="D38" s="4">
        <v>147</v>
      </c>
      <c r="E38" s="5">
        <f>D38*12</f>
        <v>1764</v>
      </c>
      <c r="F38" s="4">
        <v>147</v>
      </c>
      <c r="G38" s="5">
        <f>F38*12</f>
        <v>1764</v>
      </c>
      <c r="H38" s="4">
        <v>147</v>
      </c>
      <c r="I38" s="5">
        <f>H38*12</f>
        <v>1764</v>
      </c>
      <c r="J38" t="s">
        <v>8</v>
      </c>
    </row>
    <row r="39" spans="1:10" ht="18" customHeight="1" thickBot="1">
      <c r="A39" s="21" t="s">
        <v>9</v>
      </c>
      <c r="B39" s="27"/>
      <c r="C39" s="7">
        <v>3557</v>
      </c>
      <c r="D39" s="27"/>
      <c r="E39" s="7">
        <v>3557</v>
      </c>
      <c r="F39" s="27"/>
      <c r="G39" s="7">
        <v>3557</v>
      </c>
      <c r="H39" s="27"/>
      <c r="I39" s="7">
        <v>3557</v>
      </c>
      <c r="J39" t="s">
        <v>9</v>
      </c>
    </row>
    <row r="40" spans="1:10" ht="18" customHeight="1" thickTop="1">
      <c r="A40" s="24" t="s">
        <v>24</v>
      </c>
      <c r="B40" s="25"/>
      <c r="C40" s="26"/>
      <c r="D40" s="25"/>
      <c r="E40" s="26"/>
      <c r="F40" s="25"/>
      <c r="G40" s="26"/>
      <c r="H40" s="25"/>
      <c r="I40" s="26"/>
      <c r="J40" s="24" t="s">
        <v>22</v>
      </c>
    </row>
    <row r="41" spans="1:10" ht="18" customHeight="1">
      <c r="A41" t="s">
        <v>7</v>
      </c>
      <c r="B41" s="4">
        <v>383</v>
      </c>
      <c r="C41" s="5">
        <f>B41*12</f>
        <v>4596</v>
      </c>
      <c r="D41" s="4">
        <v>383</v>
      </c>
      <c r="E41" s="5">
        <f>D41*12</f>
        <v>4596</v>
      </c>
      <c r="F41" s="4">
        <v>383</v>
      </c>
      <c r="G41" s="5">
        <f>F41*12</f>
        <v>4596</v>
      </c>
      <c r="H41" s="4">
        <v>383</v>
      </c>
      <c r="I41" s="5">
        <f>H41*12</f>
        <v>4596</v>
      </c>
      <c r="J41" t="s">
        <v>7</v>
      </c>
    </row>
    <row r="42" spans="1:10" ht="18" customHeight="1">
      <c r="A42" t="s">
        <v>8</v>
      </c>
      <c r="B42" s="4">
        <v>93</v>
      </c>
      <c r="C42" s="5">
        <f>B42*12</f>
        <v>1116</v>
      </c>
      <c r="D42" s="4">
        <v>93</v>
      </c>
      <c r="E42" s="5">
        <f>D42*12</f>
        <v>1116</v>
      </c>
      <c r="F42" s="4">
        <v>93</v>
      </c>
      <c r="G42" s="5">
        <f>F42*12</f>
        <v>1116</v>
      </c>
      <c r="H42" s="4">
        <v>93</v>
      </c>
      <c r="I42" s="5">
        <f>H42*12</f>
        <v>1116</v>
      </c>
      <c r="J42" t="s">
        <v>8</v>
      </c>
    </row>
    <row r="43" spans="1:10" ht="18" customHeight="1" thickBot="1">
      <c r="A43" s="21" t="s">
        <v>9</v>
      </c>
      <c r="B43" s="27"/>
      <c r="C43" s="7">
        <v>2453</v>
      </c>
      <c r="D43" s="27"/>
      <c r="E43" s="7">
        <v>2453</v>
      </c>
      <c r="F43" s="27"/>
      <c r="G43" s="7">
        <v>2453</v>
      </c>
      <c r="H43" s="27"/>
      <c r="I43" s="7">
        <v>2453</v>
      </c>
      <c r="J43" t="s">
        <v>9</v>
      </c>
    </row>
    <row r="44" spans="1:10" ht="18" customHeight="1" thickTop="1">
      <c r="A44" s="24" t="s">
        <v>25</v>
      </c>
      <c r="B44" s="25"/>
      <c r="C44" s="26"/>
      <c r="D44" s="25"/>
      <c r="E44" s="26"/>
      <c r="F44" s="25"/>
      <c r="G44" s="26"/>
      <c r="H44" s="25"/>
      <c r="I44" s="26"/>
      <c r="J44" s="24" t="s">
        <v>25</v>
      </c>
    </row>
    <row r="45" spans="1:10" ht="18" customHeight="1">
      <c r="A45" t="s">
        <v>7</v>
      </c>
      <c r="B45" s="4">
        <v>303</v>
      </c>
      <c r="C45" s="5">
        <f>B45*12</f>
        <v>3636</v>
      </c>
      <c r="D45" s="4">
        <v>303</v>
      </c>
      <c r="E45" s="5">
        <f>D45*12</f>
        <v>3636</v>
      </c>
      <c r="F45" s="4">
        <v>303</v>
      </c>
      <c r="G45" s="5">
        <f>F45*12</f>
        <v>3636</v>
      </c>
      <c r="H45" s="4">
        <v>303</v>
      </c>
      <c r="I45" s="5">
        <f>H45*12</f>
        <v>3636</v>
      </c>
      <c r="J45" t="s">
        <v>7</v>
      </c>
    </row>
    <row r="46" spans="1:10" ht="18" customHeight="1">
      <c r="A46" t="s">
        <v>8</v>
      </c>
      <c r="B46" s="4">
        <v>85</v>
      </c>
      <c r="C46" s="5">
        <f>B46*12</f>
        <v>1020</v>
      </c>
      <c r="D46" s="4">
        <v>85</v>
      </c>
      <c r="E46" s="5">
        <f>D46*12</f>
        <v>1020</v>
      </c>
      <c r="F46" s="4">
        <v>85</v>
      </c>
      <c r="G46" s="5">
        <f>F46*12</f>
        <v>1020</v>
      </c>
      <c r="H46" s="4">
        <v>85</v>
      </c>
      <c r="I46" s="5">
        <f>H46*12</f>
        <v>1020</v>
      </c>
      <c r="J46" t="s">
        <v>8</v>
      </c>
    </row>
    <row r="47" spans="1:10" ht="18" customHeight="1" thickBot="1">
      <c r="A47" s="21" t="s">
        <v>9</v>
      </c>
      <c r="B47" s="27"/>
      <c r="C47" s="7">
        <v>3492</v>
      </c>
      <c r="D47" s="27"/>
      <c r="E47" s="7">
        <v>3492</v>
      </c>
      <c r="F47" s="27"/>
      <c r="G47" s="7">
        <v>3492</v>
      </c>
      <c r="H47" s="27"/>
      <c r="I47" s="7">
        <v>3492</v>
      </c>
      <c r="J47" t="s">
        <v>9</v>
      </c>
    </row>
    <row r="48" spans="2:9" ht="13.5" thickTop="1">
      <c r="B48" s="2"/>
      <c r="C48" s="2"/>
      <c r="D48" s="2"/>
      <c r="E48" s="2"/>
      <c r="F48" s="2"/>
      <c r="G48" s="2"/>
      <c r="H48" s="2"/>
      <c r="I48" s="2"/>
    </row>
    <row r="49" spans="1:9" ht="12.75">
      <c r="A49" s="33" t="s">
        <v>26</v>
      </c>
      <c r="B49" s="2"/>
      <c r="C49" s="3">
        <f>SUM(C5:C47)</f>
        <v>87175</v>
      </c>
      <c r="D49" s="2"/>
      <c r="E49" s="3">
        <f>SUM(E5:E47)</f>
        <v>87175</v>
      </c>
      <c r="F49" s="2"/>
      <c r="G49" s="3">
        <f>SUM(G5:G47)</f>
        <v>87175</v>
      </c>
      <c r="H49" s="2"/>
      <c r="I49" s="3">
        <f>SUM(I5:I47)</f>
        <v>87175</v>
      </c>
    </row>
    <row r="50" spans="1:10" ht="12.75">
      <c r="A50" s="33"/>
      <c r="B50" s="32"/>
      <c r="C50" s="32"/>
      <c r="D50" s="32"/>
      <c r="E50" s="32"/>
      <c r="F50" s="32"/>
      <c r="G50" s="32"/>
      <c r="H50" s="32"/>
      <c r="I50" s="32"/>
      <c r="J50" s="33"/>
    </row>
    <row r="51" spans="1:10" ht="22.5" customHeight="1">
      <c r="A51" s="28" t="s">
        <v>27</v>
      </c>
      <c r="B51" s="29"/>
      <c r="C51" s="30">
        <f>SUM(C38:C48)</f>
        <v>21634</v>
      </c>
      <c r="D51" s="29"/>
      <c r="E51" s="30">
        <f>SUM(E38:E48)</f>
        <v>21634</v>
      </c>
      <c r="F51" s="29"/>
      <c r="G51" s="30">
        <f>SUM(G38:G48)</f>
        <v>21634</v>
      </c>
      <c r="H51" s="29"/>
      <c r="I51" s="30">
        <f>SUM(I38:I48)</f>
        <v>21634</v>
      </c>
      <c r="J51" s="31"/>
    </row>
    <row r="52" spans="1:10" ht="12.75">
      <c r="A52" s="28" t="s">
        <v>30</v>
      </c>
      <c r="B52" s="29"/>
      <c r="C52" s="30">
        <f>C49-C51</f>
        <v>65541</v>
      </c>
      <c r="D52" s="29"/>
      <c r="E52" s="30">
        <f>E49-E51</f>
        <v>65541</v>
      </c>
      <c r="F52" s="29"/>
      <c r="G52" s="30">
        <f>G49-G51</f>
        <v>65541</v>
      </c>
      <c r="H52" s="29"/>
      <c r="I52" s="30">
        <f>I49-I51</f>
        <v>65541</v>
      </c>
      <c r="J52" s="31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 t="s">
        <v>17</v>
      </c>
      <c r="C54" s="2">
        <f>SUM(C7+C11+C15+C19+C23+C27+C31+C35+C39+C43+C47)</f>
        <v>21499</v>
      </c>
      <c r="D54" s="2"/>
      <c r="E54" s="2">
        <f>SUM(E7+E11+E15+E19+E23+E27+E31+E35+E39+E43+E47)</f>
        <v>21499</v>
      </c>
      <c r="F54" s="2"/>
      <c r="G54" s="2">
        <f>SUM(G7+G11+G15+G19+G23+G27+G31+G35+G39+G43+G47)</f>
        <v>21499</v>
      </c>
      <c r="H54" s="2"/>
      <c r="I54" s="2">
        <f>SUM(I7+I11+I15+I19+I23+I27+I31+I35+I39+I43+I47)</f>
        <v>21499</v>
      </c>
    </row>
    <row r="55" spans="2:9" ht="12.75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  <row r="113" spans="2:9" ht="12.75">
      <c r="B113" s="2"/>
      <c r="C113" s="2"/>
      <c r="D113" s="2"/>
      <c r="E113" s="2"/>
      <c r="F113" s="2"/>
      <c r="G113" s="2"/>
      <c r="H113" s="2"/>
      <c r="I113" s="2"/>
    </row>
    <row r="114" spans="2:9" ht="12.75">
      <c r="B114" s="2"/>
      <c r="C114" s="2"/>
      <c r="D114" s="2"/>
      <c r="E114" s="2"/>
      <c r="F114" s="2"/>
      <c r="G114" s="2"/>
      <c r="H114" s="2"/>
      <c r="I114" s="2"/>
    </row>
    <row r="115" spans="2:9" ht="12.75">
      <c r="B115" s="2"/>
      <c r="C115" s="2"/>
      <c r="D115" s="2"/>
      <c r="E115" s="2"/>
      <c r="F115" s="2"/>
      <c r="G115" s="2"/>
      <c r="H115" s="2"/>
      <c r="I115" s="2"/>
    </row>
    <row r="116" spans="2:9" ht="12.75">
      <c r="B116" s="2"/>
      <c r="C116" s="2"/>
      <c r="D116" s="2"/>
      <c r="E116" s="2"/>
      <c r="F116" s="2"/>
      <c r="G116" s="2"/>
      <c r="H116" s="2"/>
      <c r="I116" s="2"/>
    </row>
    <row r="117" spans="2:9" ht="12.75">
      <c r="B117" s="2"/>
      <c r="C117" s="2"/>
      <c r="D117" s="2"/>
      <c r="E117" s="2"/>
      <c r="F117" s="2"/>
      <c r="G117" s="2"/>
      <c r="H117" s="2"/>
      <c r="I117" s="2"/>
    </row>
    <row r="118" spans="2:9" ht="12.75">
      <c r="B118" s="2"/>
      <c r="C118" s="2"/>
      <c r="D118" s="2"/>
      <c r="E118" s="2"/>
      <c r="F118" s="2"/>
      <c r="G118" s="2"/>
      <c r="H118" s="2"/>
      <c r="I118" s="2"/>
    </row>
    <row r="119" spans="2:9" ht="12.75">
      <c r="B119" s="2"/>
      <c r="C119" s="2"/>
      <c r="D119" s="2"/>
      <c r="E119" s="2"/>
      <c r="F119" s="2"/>
      <c r="G119" s="2"/>
      <c r="H119" s="2"/>
      <c r="I119" s="2"/>
    </row>
    <row r="120" spans="2:9" ht="12.75">
      <c r="B120" s="2"/>
      <c r="C120" s="2"/>
      <c r="D120" s="2"/>
      <c r="E120" s="2"/>
      <c r="F120" s="2"/>
      <c r="G120" s="2"/>
      <c r="H120" s="2"/>
      <c r="I120" s="2"/>
    </row>
    <row r="121" spans="2:9" ht="12.75">
      <c r="B121" s="2"/>
      <c r="C121" s="2"/>
      <c r="D121" s="2"/>
      <c r="E121" s="2"/>
      <c r="F121" s="2"/>
      <c r="G121" s="2"/>
      <c r="H121" s="2"/>
      <c r="I121" s="2"/>
    </row>
    <row r="122" spans="2:9" ht="12.75">
      <c r="B122" s="2"/>
      <c r="C122" s="2"/>
      <c r="D122" s="2"/>
      <c r="E122" s="2"/>
      <c r="F122" s="2"/>
      <c r="G122" s="2"/>
      <c r="H122" s="2"/>
      <c r="I122" s="2"/>
    </row>
    <row r="123" spans="2:9" ht="12.75">
      <c r="B123" s="2"/>
      <c r="C123" s="2"/>
      <c r="D123" s="2"/>
      <c r="E123" s="2"/>
      <c r="F123" s="2"/>
      <c r="G123" s="2"/>
      <c r="H123" s="2"/>
      <c r="I123" s="2"/>
    </row>
    <row r="124" spans="2:9" ht="12.75">
      <c r="B124" s="2"/>
      <c r="C124" s="2"/>
      <c r="D124" s="2"/>
      <c r="E124" s="2"/>
      <c r="F124" s="2"/>
      <c r="G124" s="2"/>
      <c r="H124" s="2"/>
      <c r="I124" s="2"/>
    </row>
    <row r="125" spans="2:9" ht="12.75">
      <c r="B125" s="2"/>
      <c r="C125" s="2"/>
      <c r="D125" s="2"/>
      <c r="E125" s="2"/>
      <c r="F125" s="2"/>
      <c r="G125" s="2"/>
      <c r="H125" s="2"/>
      <c r="I125" s="2"/>
    </row>
    <row r="126" spans="2:9" ht="12.75">
      <c r="B126" s="2"/>
      <c r="C126" s="2"/>
      <c r="D126" s="2"/>
      <c r="E126" s="2"/>
      <c r="F126" s="2"/>
      <c r="G126" s="2"/>
      <c r="H126" s="2"/>
      <c r="I126" s="2"/>
    </row>
    <row r="127" spans="2:9" ht="12.75">
      <c r="B127" s="2"/>
      <c r="C127" s="2"/>
      <c r="D127" s="2"/>
      <c r="E127" s="2"/>
      <c r="F127" s="2"/>
      <c r="G127" s="2"/>
      <c r="H127" s="2"/>
      <c r="I127" s="2"/>
    </row>
    <row r="128" spans="2:9" ht="12.75">
      <c r="B128" s="2"/>
      <c r="C128" s="2"/>
      <c r="D128" s="2"/>
      <c r="E128" s="2"/>
      <c r="F128" s="2"/>
      <c r="G128" s="2"/>
      <c r="H128" s="2"/>
      <c r="I128" s="2"/>
    </row>
    <row r="129" spans="2:9" ht="12.75">
      <c r="B129" s="2"/>
      <c r="C129" s="2"/>
      <c r="D129" s="2"/>
      <c r="E129" s="2"/>
      <c r="F129" s="2"/>
      <c r="G129" s="2"/>
      <c r="H129" s="2"/>
      <c r="I129" s="2"/>
    </row>
    <row r="130" spans="2:9" ht="12.75">
      <c r="B130" s="2"/>
      <c r="C130" s="2"/>
      <c r="D130" s="2"/>
      <c r="E130" s="2"/>
      <c r="F130" s="2"/>
      <c r="G130" s="2"/>
      <c r="H130" s="2"/>
      <c r="I130" s="2"/>
    </row>
    <row r="131" spans="2:9" ht="12.75">
      <c r="B131" s="2"/>
      <c r="C131" s="2"/>
      <c r="D131" s="2"/>
      <c r="E131" s="2"/>
      <c r="F131" s="2"/>
      <c r="G131" s="2"/>
      <c r="H131" s="2"/>
      <c r="I131" s="2"/>
    </row>
    <row r="132" spans="2:9" ht="12.75">
      <c r="B132" s="2"/>
      <c r="C132" s="2"/>
      <c r="D132" s="2"/>
      <c r="E132" s="2"/>
      <c r="F132" s="2"/>
      <c r="G132" s="2"/>
      <c r="H132" s="2"/>
      <c r="I132" s="2"/>
    </row>
    <row r="133" spans="2:9" ht="12.75">
      <c r="B133" s="2"/>
      <c r="C133" s="2"/>
      <c r="D133" s="2"/>
      <c r="E133" s="2"/>
      <c r="F133" s="2"/>
      <c r="G133" s="2"/>
      <c r="H133" s="2"/>
      <c r="I133" s="2"/>
    </row>
    <row r="134" spans="2:9" ht="12.75">
      <c r="B134" s="2"/>
      <c r="C134" s="2"/>
      <c r="D134" s="2"/>
      <c r="E134" s="2"/>
      <c r="F134" s="2"/>
      <c r="G134" s="2"/>
      <c r="H134" s="2"/>
      <c r="I134" s="2"/>
    </row>
  </sheetData>
  <sheetProtection/>
  <mergeCells count="9">
    <mergeCell ref="A1:A3"/>
    <mergeCell ref="B1:C1"/>
    <mergeCell ref="D1:E1"/>
    <mergeCell ref="F1:G1"/>
    <mergeCell ref="H1:I1"/>
    <mergeCell ref="B2:C2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1"/>
  <sheetViews>
    <sheetView zoomScalePageLayoutView="0" workbookViewId="0" topLeftCell="A28">
      <selection activeCell="C49" sqref="C49"/>
    </sheetView>
  </sheetViews>
  <sheetFormatPr defaultColWidth="9.140625" defaultRowHeight="12.75"/>
  <cols>
    <col min="1" max="1" width="38.00390625" style="0" customWidth="1"/>
    <col min="2" max="9" width="15.7109375" style="0" customWidth="1"/>
    <col min="10" max="10" width="34.57421875" style="0" customWidth="1"/>
  </cols>
  <sheetData>
    <row r="1" spans="1:9" s="1" customFormat="1" ht="13.5" thickTop="1">
      <c r="A1" s="38" t="s">
        <v>31</v>
      </c>
      <c r="B1" s="41" t="s">
        <v>0</v>
      </c>
      <c r="C1" s="42"/>
      <c r="D1" s="41" t="s">
        <v>3</v>
      </c>
      <c r="E1" s="42"/>
      <c r="F1" s="34" t="s">
        <v>4</v>
      </c>
      <c r="G1" s="35"/>
      <c r="H1" s="34" t="s">
        <v>5</v>
      </c>
      <c r="I1" s="35"/>
    </row>
    <row r="2" spans="1:9" s="1" customFormat="1" ht="13.5" thickBot="1">
      <c r="A2" s="39"/>
      <c r="B2" s="43" t="s">
        <v>18</v>
      </c>
      <c r="C2" s="44"/>
      <c r="D2" s="43" t="s">
        <v>19</v>
      </c>
      <c r="E2" s="44"/>
      <c r="F2" s="36" t="s">
        <v>20</v>
      </c>
      <c r="G2" s="37"/>
      <c r="H2" s="36" t="s">
        <v>21</v>
      </c>
      <c r="I2" s="37"/>
    </row>
    <row r="3" spans="1:9" ht="27" thickBot="1" thickTop="1">
      <c r="A3" s="40"/>
      <c r="B3" s="22" t="s">
        <v>1</v>
      </c>
      <c r="C3" s="23" t="s">
        <v>2</v>
      </c>
      <c r="D3" s="22" t="s">
        <v>1</v>
      </c>
      <c r="E3" s="23" t="s">
        <v>2</v>
      </c>
      <c r="F3" s="8" t="s">
        <v>1</v>
      </c>
      <c r="G3" s="9" t="s">
        <v>2</v>
      </c>
      <c r="H3" s="8" t="s">
        <v>1</v>
      </c>
      <c r="I3" s="9" t="s">
        <v>2</v>
      </c>
    </row>
    <row r="4" spans="1:10" ht="13.5" thickTop="1">
      <c r="A4" s="12" t="s">
        <v>6</v>
      </c>
      <c r="B4" s="15"/>
      <c r="C4" s="16"/>
      <c r="D4" s="15"/>
      <c r="E4" s="16"/>
      <c r="F4" s="17"/>
      <c r="G4" s="18"/>
      <c r="H4" s="19"/>
      <c r="I4" s="20"/>
      <c r="J4" s="12" t="s">
        <v>6</v>
      </c>
    </row>
    <row r="5" spans="1:10" ht="18" customHeight="1">
      <c r="A5" t="s">
        <v>7</v>
      </c>
      <c r="B5" s="4">
        <v>1029</v>
      </c>
      <c r="C5" s="5">
        <f>ROUND($B$5*12,2)</f>
        <v>12348</v>
      </c>
      <c r="D5" s="4">
        <v>1029</v>
      </c>
      <c r="E5" s="5">
        <f>ROUND($D$5*12,2)</f>
        <v>12348</v>
      </c>
      <c r="F5" s="4">
        <v>1080</v>
      </c>
      <c r="G5" s="5">
        <f>ROUND($F$5*12,2)</f>
        <v>12960</v>
      </c>
      <c r="H5" s="4">
        <v>1080</v>
      </c>
      <c r="I5" s="5">
        <f>ROUND($H$5*12,2)</f>
        <v>12960</v>
      </c>
      <c r="J5" t="s">
        <v>7</v>
      </c>
    </row>
    <row r="6" spans="1:10" ht="18" customHeight="1">
      <c r="A6" t="s">
        <v>8</v>
      </c>
      <c r="B6" s="4">
        <v>32</v>
      </c>
      <c r="C6" s="5">
        <f>ROUND($B$6*12,2)</f>
        <v>384</v>
      </c>
      <c r="D6" s="4">
        <v>32</v>
      </c>
      <c r="E6" s="5">
        <f>ROUND($D$6*12,2)</f>
        <v>384</v>
      </c>
      <c r="F6" s="4">
        <v>35</v>
      </c>
      <c r="G6" s="5">
        <f>ROUND($F$6*12,2)</f>
        <v>420</v>
      </c>
      <c r="H6" s="4">
        <v>35</v>
      </c>
      <c r="I6" s="5">
        <f>ROUND($H$6*12,2)</f>
        <v>420</v>
      </c>
      <c r="J6" t="s">
        <v>8</v>
      </c>
    </row>
    <row r="7" spans="1:10" ht="18" customHeight="1" thickBot="1">
      <c r="A7" t="s">
        <v>9</v>
      </c>
      <c r="B7" s="10"/>
      <c r="C7" s="11">
        <v>1375</v>
      </c>
      <c r="D7" s="10"/>
      <c r="E7" s="11">
        <v>1375</v>
      </c>
      <c r="F7" s="10"/>
      <c r="G7" s="11">
        <v>1375</v>
      </c>
      <c r="H7" s="10"/>
      <c r="I7" s="11">
        <v>1375</v>
      </c>
      <c r="J7" t="s">
        <v>9</v>
      </c>
    </row>
    <row r="8" spans="1:10" ht="13.5" thickTop="1">
      <c r="A8" s="12" t="s">
        <v>10</v>
      </c>
      <c r="B8" s="13"/>
      <c r="C8" s="14"/>
      <c r="D8" s="13"/>
      <c r="E8" s="14"/>
      <c r="F8" s="13"/>
      <c r="G8" s="14"/>
      <c r="H8" s="13"/>
      <c r="I8" s="14"/>
      <c r="J8" s="12" t="s">
        <v>10</v>
      </c>
    </row>
    <row r="9" spans="1:10" ht="18" customHeight="1">
      <c r="A9" t="s">
        <v>7</v>
      </c>
      <c r="B9" s="4">
        <v>870</v>
      </c>
      <c r="C9" s="5">
        <f>ROUND($B$9*12,2)</f>
        <v>10440</v>
      </c>
      <c r="D9" s="4">
        <v>870</v>
      </c>
      <c r="E9" s="5">
        <f>ROUND($D$9*12,2)</f>
        <v>10440</v>
      </c>
      <c r="F9" s="4">
        <v>915</v>
      </c>
      <c r="G9" s="5">
        <f>ROUND($F$9*12,2)</f>
        <v>10980</v>
      </c>
      <c r="H9" s="4">
        <v>915</v>
      </c>
      <c r="I9" s="5">
        <f>ROUND($H$9*12,2)</f>
        <v>10980</v>
      </c>
      <c r="J9" t="s">
        <v>7</v>
      </c>
    </row>
    <row r="10" spans="1:10" ht="18" customHeight="1">
      <c r="A10" t="s">
        <v>8</v>
      </c>
      <c r="B10" s="4">
        <v>27</v>
      </c>
      <c r="C10" s="5">
        <f>ROUND($B$10*12,2)</f>
        <v>324</v>
      </c>
      <c r="D10" s="4">
        <v>27</v>
      </c>
      <c r="E10" s="5">
        <f>ROUND($D$10*12,2)</f>
        <v>324</v>
      </c>
      <c r="F10" s="4">
        <v>30</v>
      </c>
      <c r="G10" s="5">
        <f>ROUND($F$10*12,2)</f>
        <v>360</v>
      </c>
      <c r="H10" s="4">
        <v>30</v>
      </c>
      <c r="I10" s="5">
        <f>ROUND($H$10*12,2)</f>
        <v>360</v>
      </c>
      <c r="J10" t="s">
        <v>8</v>
      </c>
    </row>
    <row r="11" spans="1:10" ht="18" customHeight="1" thickBot="1">
      <c r="A11" t="s">
        <v>9</v>
      </c>
      <c r="B11" s="10"/>
      <c r="C11" s="11">
        <v>1475</v>
      </c>
      <c r="D11" s="10"/>
      <c r="E11" s="11">
        <v>1475</v>
      </c>
      <c r="F11" s="10"/>
      <c r="G11" s="11">
        <v>1475</v>
      </c>
      <c r="H11" s="10"/>
      <c r="I11" s="11">
        <v>1475</v>
      </c>
      <c r="J11" t="s">
        <v>9</v>
      </c>
    </row>
    <row r="12" spans="1:10" ht="13.5" thickTop="1">
      <c r="A12" s="12" t="s">
        <v>11</v>
      </c>
      <c r="B12" s="13"/>
      <c r="C12" s="14"/>
      <c r="D12" s="13"/>
      <c r="E12" s="14"/>
      <c r="F12" s="13"/>
      <c r="G12" s="14"/>
      <c r="H12" s="13"/>
      <c r="I12" s="14"/>
      <c r="J12" s="12" t="s">
        <v>11</v>
      </c>
    </row>
    <row r="13" spans="1:10" ht="18" customHeight="1">
      <c r="A13" t="s">
        <v>7</v>
      </c>
      <c r="B13" s="4">
        <v>690</v>
      </c>
      <c r="C13" s="5">
        <f>ROUND($B$13*12,2)</f>
        <v>8280</v>
      </c>
      <c r="D13" s="4">
        <v>690</v>
      </c>
      <c r="E13" s="5">
        <f>ROUND($D$13*12,2)</f>
        <v>8280</v>
      </c>
      <c r="F13" s="4">
        <v>725</v>
      </c>
      <c r="G13" s="5">
        <f>ROUND($F$13*12,2)</f>
        <v>8700</v>
      </c>
      <c r="H13" s="4">
        <v>725</v>
      </c>
      <c r="I13" s="5">
        <f>ROUND($H$13*12,2)</f>
        <v>8700</v>
      </c>
      <c r="J13" t="s">
        <v>7</v>
      </c>
    </row>
    <row r="14" spans="1:10" ht="18" customHeight="1">
      <c r="A14" t="s">
        <v>8</v>
      </c>
      <c r="B14" s="4">
        <v>38</v>
      </c>
      <c r="C14" s="5">
        <f>ROUND($B$14*12,2)</f>
        <v>456</v>
      </c>
      <c r="D14" s="4">
        <v>38</v>
      </c>
      <c r="E14" s="5">
        <f>ROUND($D$14*12,2)</f>
        <v>456</v>
      </c>
      <c r="F14" s="4">
        <v>40</v>
      </c>
      <c r="G14" s="5">
        <f>ROUND($F$14*12,2)</f>
        <v>480</v>
      </c>
      <c r="H14" s="4">
        <v>40</v>
      </c>
      <c r="I14" s="5">
        <f>ROUND($H$14*12,2)</f>
        <v>480</v>
      </c>
      <c r="J14" t="s">
        <v>8</v>
      </c>
    </row>
    <row r="15" spans="1:10" ht="18" customHeight="1" thickBot="1">
      <c r="A15" t="s">
        <v>9</v>
      </c>
      <c r="B15" s="10"/>
      <c r="C15" s="11">
        <v>1080</v>
      </c>
      <c r="D15" s="10"/>
      <c r="E15" s="11">
        <v>1080</v>
      </c>
      <c r="F15" s="10"/>
      <c r="G15" s="11">
        <v>1080</v>
      </c>
      <c r="H15" s="10"/>
      <c r="I15" s="11">
        <v>1080</v>
      </c>
      <c r="J15" t="s">
        <v>9</v>
      </c>
    </row>
    <row r="16" spans="1:10" ht="13.5" thickTop="1">
      <c r="A16" s="12" t="s">
        <v>12</v>
      </c>
      <c r="B16" s="13"/>
      <c r="C16" s="14"/>
      <c r="D16" s="13"/>
      <c r="E16" s="14"/>
      <c r="F16" s="13"/>
      <c r="G16" s="14"/>
      <c r="H16" s="13"/>
      <c r="I16" s="14"/>
      <c r="J16" s="12" t="s">
        <v>12</v>
      </c>
    </row>
    <row r="17" spans="1:10" ht="18" customHeight="1">
      <c r="A17" t="s">
        <v>7</v>
      </c>
      <c r="B17" s="4">
        <v>775</v>
      </c>
      <c r="C17" s="5">
        <f>ROUND($B$17*12,2)</f>
        <v>9300</v>
      </c>
      <c r="D17" s="4">
        <v>775</v>
      </c>
      <c r="E17" s="5">
        <f>ROUND($D$17*12,2)</f>
        <v>9300</v>
      </c>
      <c r="F17" s="4">
        <v>815</v>
      </c>
      <c r="G17" s="5">
        <f>ROUND($F$17*12,2)</f>
        <v>9780</v>
      </c>
      <c r="H17" s="4">
        <v>815</v>
      </c>
      <c r="I17" s="5">
        <f>ROUND($H$17*12,2)</f>
        <v>9780</v>
      </c>
      <c r="J17" t="s">
        <v>7</v>
      </c>
    </row>
    <row r="18" spans="1:10" ht="18" customHeight="1">
      <c r="A18" t="s">
        <v>8</v>
      </c>
      <c r="B18" s="4">
        <v>25</v>
      </c>
      <c r="C18" s="5">
        <f>ROUND($B$18*12,2)</f>
        <v>300</v>
      </c>
      <c r="D18" s="4">
        <v>25</v>
      </c>
      <c r="E18" s="5">
        <f>ROUND($D$18*12,2)</f>
        <v>300</v>
      </c>
      <c r="F18" s="4">
        <v>30</v>
      </c>
      <c r="G18" s="5">
        <f>ROUND($F$18*12,2)</f>
        <v>360</v>
      </c>
      <c r="H18" s="4">
        <v>30</v>
      </c>
      <c r="I18" s="5">
        <f>ROUND($H$18*12,2)</f>
        <v>360</v>
      </c>
      <c r="J18" t="s">
        <v>8</v>
      </c>
    </row>
    <row r="19" spans="1:10" ht="18" customHeight="1" thickBot="1">
      <c r="A19" t="s">
        <v>9</v>
      </c>
      <c r="B19" s="10"/>
      <c r="C19" s="11">
        <v>1100</v>
      </c>
      <c r="D19" s="10"/>
      <c r="E19" s="11">
        <v>1100</v>
      </c>
      <c r="F19" s="10"/>
      <c r="G19" s="11">
        <v>1100</v>
      </c>
      <c r="H19" s="10"/>
      <c r="I19" s="11">
        <v>1100</v>
      </c>
      <c r="J19" t="s">
        <v>9</v>
      </c>
    </row>
    <row r="20" spans="1:10" ht="13.5" thickTop="1">
      <c r="A20" s="12" t="s">
        <v>13</v>
      </c>
      <c r="B20" s="13"/>
      <c r="C20" s="14"/>
      <c r="D20" s="13"/>
      <c r="E20" s="14"/>
      <c r="F20" s="13"/>
      <c r="G20" s="14"/>
      <c r="H20" s="13"/>
      <c r="I20" s="14"/>
      <c r="J20" s="12" t="s">
        <v>13</v>
      </c>
    </row>
    <row r="21" spans="1:10" ht="18" customHeight="1">
      <c r="A21" t="s">
        <v>7</v>
      </c>
      <c r="B21" s="4">
        <v>189</v>
      </c>
      <c r="C21" s="5">
        <f>ROUND($B$21*12,2)</f>
        <v>2268</v>
      </c>
      <c r="D21" s="4">
        <v>189</v>
      </c>
      <c r="E21" s="5">
        <f>ROUND($D$21*12,2)</f>
        <v>2268</v>
      </c>
      <c r="F21" s="4">
        <v>200</v>
      </c>
      <c r="G21" s="5">
        <f>ROUND($F$21*12,2)</f>
        <v>2400</v>
      </c>
      <c r="H21" s="4">
        <v>200</v>
      </c>
      <c r="I21" s="5">
        <f>ROUND($H$21*12,2)</f>
        <v>2400</v>
      </c>
      <c r="J21" t="s">
        <v>7</v>
      </c>
    </row>
    <row r="22" spans="1:10" ht="18" customHeight="1">
      <c r="A22" t="s">
        <v>8</v>
      </c>
      <c r="B22" s="4">
        <v>40</v>
      </c>
      <c r="C22" s="5">
        <f>ROUND($B$22*12,2)</f>
        <v>480</v>
      </c>
      <c r="D22" s="4">
        <v>40</v>
      </c>
      <c r="E22" s="5">
        <f>ROUND($D$22*12,2)</f>
        <v>480</v>
      </c>
      <c r="F22" s="4">
        <v>42</v>
      </c>
      <c r="G22" s="5">
        <f>ROUND($F$22*12,2)</f>
        <v>504</v>
      </c>
      <c r="H22" s="4">
        <v>42</v>
      </c>
      <c r="I22" s="5">
        <f>ROUND($H$22*12,2)</f>
        <v>504</v>
      </c>
      <c r="J22" t="s">
        <v>8</v>
      </c>
    </row>
    <row r="23" spans="1:10" ht="18" customHeight="1" thickBot="1">
      <c r="A23" t="s">
        <v>9</v>
      </c>
      <c r="B23" s="10"/>
      <c r="C23" s="11">
        <v>350</v>
      </c>
      <c r="D23" s="10"/>
      <c r="E23" s="11">
        <v>350</v>
      </c>
      <c r="F23" s="10"/>
      <c r="G23" s="11">
        <v>350</v>
      </c>
      <c r="H23" s="10"/>
      <c r="I23" s="11">
        <v>350</v>
      </c>
      <c r="J23" t="s">
        <v>9</v>
      </c>
    </row>
    <row r="24" spans="1:10" ht="13.5" thickTop="1">
      <c r="A24" s="12" t="s">
        <v>14</v>
      </c>
      <c r="B24" s="13"/>
      <c r="C24" s="14"/>
      <c r="D24" s="13"/>
      <c r="E24" s="14"/>
      <c r="F24" s="13"/>
      <c r="G24" s="14"/>
      <c r="H24" s="13"/>
      <c r="I24" s="14"/>
      <c r="J24" s="12" t="s">
        <v>14</v>
      </c>
    </row>
    <row r="25" spans="1:10" ht="18" customHeight="1">
      <c r="A25" t="s">
        <v>7</v>
      </c>
      <c r="B25" s="4">
        <v>120</v>
      </c>
      <c r="C25" s="5">
        <f>ROUND($B$25*12,2)</f>
        <v>1440</v>
      </c>
      <c r="D25" s="4">
        <v>120</v>
      </c>
      <c r="E25" s="5">
        <f>ROUND($D$25*12,2)</f>
        <v>1440</v>
      </c>
      <c r="F25" s="4">
        <v>126</v>
      </c>
      <c r="G25" s="5">
        <f>ROUND($F$25*12,2)</f>
        <v>1512</v>
      </c>
      <c r="H25" s="4">
        <v>126</v>
      </c>
      <c r="I25" s="5">
        <f>ROUND($H$25*12,2)</f>
        <v>1512</v>
      </c>
      <c r="J25" t="s">
        <v>7</v>
      </c>
    </row>
    <row r="26" spans="1:10" ht="18" customHeight="1">
      <c r="A26" t="s">
        <v>8</v>
      </c>
      <c r="B26" s="4">
        <v>6</v>
      </c>
      <c r="C26" s="5">
        <f>ROUND($B$26*12,2)</f>
        <v>72</v>
      </c>
      <c r="D26" s="4">
        <v>6</v>
      </c>
      <c r="E26" s="5">
        <f>ROUND($D$26*12,2)</f>
        <v>72</v>
      </c>
      <c r="F26" s="4">
        <v>8</v>
      </c>
      <c r="G26" s="5">
        <f>ROUND($F$26*12,2)</f>
        <v>96</v>
      </c>
      <c r="H26" s="4">
        <v>8</v>
      </c>
      <c r="I26" s="5">
        <f>ROUND($H$26*12,2)</f>
        <v>96</v>
      </c>
      <c r="J26" t="s">
        <v>8</v>
      </c>
    </row>
    <row r="27" spans="1:10" ht="18" customHeight="1" thickBot="1">
      <c r="A27" t="s">
        <v>9</v>
      </c>
      <c r="B27" s="10"/>
      <c r="C27" s="11">
        <v>175</v>
      </c>
      <c r="D27" s="10"/>
      <c r="E27" s="11">
        <v>175</v>
      </c>
      <c r="F27" s="10"/>
      <c r="G27" s="11">
        <v>175</v>
      </c>
      <c r="H27" s="10"/>
      <c r="I27" s="11">
        <v>175</v>
      </c>
      <c r="J27" t="s">
        <v>9</v>
      </c>
    </row>
    <row r="28" spans="1:10" ht="13.5" thickTop="1">
      <c r="A28" s="12" t="s">
        <v>15</v>
      </c>
      <c r="B28" s="13"/>
      <c r="C28" s="14"/>
      <c r="D28" s="13"/>
      <c r="E28" s="14"/>
      <c r="F28" s="13"/>
      <c r="G28" s="14"/>
      <c r="H28" s="13"/>
      <c r="I28" s="14"/>
      <c r="J28" s="12" t="s">
        <v>15</v>
      </c>
    </row>
    <row r="29" spans="1:10" ht="18" customHeight="1">
      <c r="A29" t="s">
        <v>7</v>
      </c>
      <c r="B29" s="4">
        <v>295</v>
      </c>
      <c r="C29" s="5">
        <f>ROUND($B$29*12,2)</f>
        <v>3540</v>
      </c>
      <c r="D29" s="4">
        <v>295</v>
      </c>
      <c r="E29" s="5">
        <f>ROUND($D$29*12,2)</f>
        <v>3540</v>
      </c>
      <c r="F29" s="4">
        <v>310</v>
      </c>
      <c r="G29" s="5">
        <f>ROUND($F$29*12,2)</f>
        <v>3720</v>
      </c>
      <c r="H29" s="4">
        <v>310</v>
      </c>
      <c r="I29" s="5">
        <f>ROUND($H$29*12,2)</f>
        <v>3720</v>
      </c>
      <c r="J29" t="s">
        <v>7</v>
      </c>
    </row>
    <row r="30" spans="1:10" ht="18" customHeight="1">
      <c r="A30" t="s">
        <v>8</v>
      </c>
      <c r="B30" s="4">
        <v>16</v>
      </c>
      <c r="C30" s="5">
        <f>ROUND($B$30*12,2)</f>
        <v>192</v>
      </c>
      <c r="D30" s="4">
        <v>16</v>
      </c>
      <c r="E30" s="5">
        <f>ROUND($D$30*12,2)</f>
        <v>192</v>
      </c>
      <c r="F30" s="4">
        <v>18</v>
      </c>
      <c r="G30" s="5">
        <f>ROUND($F$30*12,2)</f>
        <v>216</v>
      </c>
      <c r="H30" s="4">
        <v>18</v>
      </c>
      <c r="I30" s="5">
        <f>ROUND($H$30*12,2)</f>
        <v>216</v>
      </c>
      <c r="J30" t="s">
        <v>8</v>
      </c>
    </row>
    <row r="31" spans="1:10" ht="18" customHeight="1" thickBot="1">
      <c r="A31" t="s">
        <v>9</v>
      </c>
      <c r="B31" s="10"/>
      <c r="C31" s="11">
        <v>485</v>
      </c>
      <c r="D31" s="10"/>
      <c r="E31" s="11">
        <v>485</v>
      </c>
      <c r="F31" s="10"/>
      <c r="G31" s="11">
        <v>485</v>
      </c>
      <c r="H31" s="10"/>
      <c r="I31" s="11">
        <v>485</v>
      </c>
      <c r="J31" t="s">
        <v>9</v>
      </c>
    </row>
    <row r="32" spans="1:10" ht="13.5" thickTop="1">
      <c r="A32" s="12" t="s">
        <v>16</v>
      </c>
      <c r="B32" s="13"/>
      <c r="C32" s="14"/>
      <c r="D32" s="13"/>
      <c r="E32" s="14"/>
      <c r="F32" s="13"/>
      <c r="G32" s="14"/>
      <c r="H32" s="13"/>
      <c r="I32" s="14"/>
      <c r="J32" s="12" t="s">
        <v>16</v>
      </c>
    </row>
    <row r="33" spans="1:10" ht="18" customHeight="1">
      <c r="A33" t="s">
        <v>7</v>
      </c>
      <c r="B33" s="4">
        <v>121</v>
      </c>
      <c r="C33" s="5">
        <f>ROUND($B$33*12,2)</f>
        <v>1452</v>
      </c>
      <c r="D33" s="4">
        <v>121</v>
      </c>
      <c r="E33" s="5">
        <f>ROUND($D$33*12,2)</f>
        <v>1452</v>
      </c>
      <c r="F33" s="4">
        <v>126</v>
      </c>
      <c r="G33" s="5">
        <f>ROUND($F$33*12,2)</f>
        <v>1512</v>
      </c>
      <c r="H33" s="4">
        <v>126</v>
      </c>
      <c r="I33" s="5">
        <f>ROUND($H$33*12,2)</f>
        <v>1512</v>
      </c>
      <c r="J33" t="s">
        <v>7</v>
      </c>
    </row>
    <row r="34" spans="1:10" ht="18" customHeight="1">
      <c r="A34" t="s">
        <v>8</v>
      </c>
      <c r="B34" s="4">
        <v>10</v>
      </c>
      <c r="C34" s="5">
        <f>ROUND($B$34*12,2)</f>
        <v>120</v>
      </c>
      <c r="D34" s="4">
        <v>10</v>
      </c>
      <c r="E34" s="5">
        <f>ROUND($D$34*12,2)</f>
        <v>120</v>
      </c>
      <c r="F34" s="4">
        <v>11</v>
      </c>
      <c r="G34" s="5">
        <f>ROUND($F$34*12,2)</f>
        <v>132</v>
      </c>
      <c r="H34" s="4">
        <v>11</v>
      </c>
      <c r="I34" s="5">
        <f>ROUND($H$34*12,2)</f>
        <v>132</v>
      </c>
      <c r="J34" t="s">
        <v>8</v>
      </c>
    </row>
    <row r="35" spans="1:10" ht="18" customHeight="1" thickBot="1">
      <c r="A35" s="21" t="s">
        <v>9</v>
      </c>
      <c r="B35" s="6"/>
      <c r="C35" s="7">
        <v>180</v>
      </c>
      <c r="D35" s="6"/>
      <c r="E35" s="7">
        <v>180</v>
      </c>
      <c r="F35" s="6"/>
      <c r="G35" s="7">
        <v>180</v>
      </c>
      <c r="H35" s="6"/>
      <c r="I35" s="7">
        <v>180</v>
      </c>
      <c r="J35" t="s">
        <v>9</v>
      </c>
    </row>
    <row r="36" spans="1:10" ht="18" customHeight="1" thickTop="1">
      <c r="A36" s="24" t="s">
        <v>23</v>
      </c>
      <c r="B36" s="25"/>
      <c r="C36" s="26"/>
      <c r="D36" s="25"/>
      <c r="E36" s="26"/>
      <c r="F36" s="25"/>
      <c r="G36" s="26"/>
      <c r="H36" s="25"/>
      <c r="I36" s="26"/>
      <c r="J36" s="24" t="s">
        <v>23</v>
      </c>
    </row>
    <row r="37" spans="1:10" ht="18" customHeight="1">
      <c r="A37" t="s">
        <v>7</v>
      </c>
      <c r="B37" s="4">
        <v>1040</v>
      </c>
      <c r="C37" s="5">
        <f>B37*12</f>
        <v>12480</v>
      </c>
      <c r="D37" s="4">
        <v>1040</v>
      </c>
      <c r="E37" s="5">
        <f>D37*12</f>
        <v>12480</v>
      </c>
      <c r="F37" s="4">
        <v>1040</v>
      </c>
      <c r="G37" s="5">
        <f>F37*12</f>
        <v>12480</v>
      </c>
      <c r="H37" s="4">
        <v>1040</v>
      </c>
      <c r="I37" s="5">
        <f>H37*12</f>
        <v>12480</v>
      </c>
      <c r="J37" t="s">
        <v>7</v>
      </c>
    </row>
    <row r="38" spans="1:10" ht="18" customHeight="1">
      <c r="A38" t="s">
        <v>8</v>
      </c>
      <c r="B38" s="4">
        <v>35</v>
      </c>
      <c r="C38" s="5">
        <f>B38*12</f>
        <v>420</v>
      </c>
      <c r="D38" s="4">
        <v>35</v>
      </c>
      <c r="E38" s="5">
        <f>D38*12</f>
        <v>420</v>
      </c>
      <c r="F38" s="4">
        <v>35</v>
      </c>
      <c r="G38" s="5">
        <f>F38*12</f>
        <v>420</v>
      </c>
      <c r="H38" s="4">
        <v>35</v>
      </c>
      <c r="I38" s="5">
        <f>H38*12</f>
        <v>420</v>
      </c>
      <c r="J38" t="s">
        <v>8</v>
      </c>
    </row>
    <row r="39" spans="1:10" ht="18" customHeight="1" thickBot="1">
      <c r="A39" s="21" t="s">
        <v>9</v>
      </c>
      <c r="B39" s="27"/>
      <c r="C39" s="7">
        <v>980</v>
      </c>
      <c r="D39" s="27"/>
      <c r="E39" s="7">
        <v>980</v>
      </c>
      <c r="F39" s="27"/>
      <c r="G39" s="7">
        <v>980</v>
      </c>
      <c r="H39" s="27"/>
      <c r="I39" s="7">
        <v>980</v>
      </c>
      <c r="J39" t="s">
        <v>9</v>
      </c>
    </row>
    <row r="40" spans="1:10" ht="18" customHeight="1" thickTop="1">
      <c r="A40" s="24" t="s">
        <v>24</v>
      </c>
      <c r="B40" s="25"/>
      <c r="C40" s="26"/>
      <c r="D40" s="25"/>
      <c r="E40" s="26"/>
      <c r="F40" s="25"/>
      <c r="G40" s="26"/>
      <c r="H40" s="25"/>
      <c r="I40" s="26"/>
      <c r="J40" s="24" t="s">
        <v>22</v>
      </c>
    </row>
    <row r="41" spans="1:10" ht="18" customHeight="1">
      <c r="A41" t="s">
        <v>7</v>
      </c>
      <c r="B41" s="4">
        <v>663</v>
      </c>
      <c r="C41" s="5">
        <f>B41*12</f>
        <v>7956</v>
      </c>
      <c r="D41" s="4">
        <v>663</v>
      </c>
      <c r="E41" s="5">
        <f>D41*12</f>
        <v>7956</v>
      </c>
      <c r="F41" s="4">
        <v>663</v>
      </c>
      <c r="G41" s="5">
        <f>F41*12</f>
        <v>7956</v>
      </c>
      <c r="H41" s="4">
        <v>663</v>
      </c>
      <c r="I41" s="5">
        <f>H41*12</f>
        <v>7956</v>
      </c>
      <c r="J41" t="s">
        <v>7</v>
      </c>
    </row>
    <row r="42" spans="1:10" ht="18" customHeight="1">
      <c r="A42" t="s">
        <v>8</v>
      </c>
      <c r="B42" s="4">
        <v>30</v>
      </c>
      <c r="C42" s="5">
        <f>B42*12</f>
        <v>360</v>
      </c>
      <c r="D42" s="4">
        <v>30</v>
      </c>
      <c r="E42" s="5">
        <f>D42*12</f>
        <v>360</v>
      </c>
      <c r="F42" s="4">
        <v>30</v>
      </c>
      <c r="G42" s="5">
        <f>F42*12</f>
        <v>360</v>
      </c>
      <c r="H42" s="4">
        <v>30</v>
      </c>
      <c r="I42" s="5">
        <f>H42*12</f>
        <v>360</v>
      </c>
      <c r="J42" t="s">
        <v>8</v>
      </c>
    </row>
    <row r="43" spans="1:10" ht="18" customHeight="1" thickBot="1">
      <c r="A43" s="21" t="s">
        <v>9</v>
      </c>
      <c r="B43" s="27"/>
      <c r="C43" s="7">
        <v>920</v>
      </c>
      <c r="D43" s="27"/>
      <c r="E43" s="7">
        <v>920</v>
      </c>
      <c r="F43" s="27"/>
      <c r="G43" s="7">
        <v>920</v>
      </c>
      <c r="H43" s="27"/>
      <c r="I43" s="7">
        <v>920</v>
      </c>
      <c r="J43" t="s">
        <v>9</v>
      </c>
    </row>
    <row r="44" spans="1:10" ht="18" customHeight="1" thickTop="1">
      <c r="A44" s="24" t="s">
        <v>25</v>
      </c>
      <c r="B44" s="25"/>
      <c r="C44" s="26"/>
      <c r="D44" s="25"/>
      <c r="E44" s="26"/>
      <c r="F44" s="25"/>
      <c r="G44" s="26"/>
      <c r="H44" s="25"/>
      <c r="I44" s="26"/>
      <c r="J44" s="24" t="s">
        <v>25</v>
      </c>
    </row>
    <row r="45" spans="1:10" ht="18" customHeight="1">
      <c r="A45" t="s">
        <v>7</v>
      </c>
      <c r="B45" s="4">
        <v>775</v>
      </c>
      <c r="C45" s="5">
        <f>B45*12</f>
        <v>9300</v>
      </c>
      <c r="D45" s="4">
        <v>775</v>
      </c>
      <c r="E45" s="5">
        <f>D45*12</f>
        <v>9300</v>
      </c>
      <c r="F45" s="4">
        <v>775</v>
      </c>
      <c r="G45" s="5">
        <f>F45*12</f>
        <v>9300</v>
      </c>
      <c r="H45" s="4">
        <v>775</v>
      </c>
      <c r="I45" s="5">
        <f>H45*12</f>
        <v>9300</v>
      </c>
      <c r="J45" t="s">
        <v>7</v>
      </c>
    </row>
    <row r="46" spans="1:10" ht="18" customHeight="1">
      <c r="A46" t="s">
        <v>8</v>
      </c>
      <c r="B46" s="4">
        <v>25</v>
      </c>
      <c r="C46" s="5">
        <f>B46*12</f>
        <v>300</v>
      </c>
      <c r="D46" s="4">
        <v>25</v>
      </c>
      <c r="E46" s="5">
        <f>D46*12</f>
        <v>300</v>
      </c>
      <c r="F46" s="4">
        <v>25</v>
      </c>
      <c r="G46" s="5">
        <f>F46*12</f>
        <v>300</v>
      </c>
      <c r="H46" s="4">
        <v>25</v>
      </c>
      <c r="I46" s="5">
        <f>H46*12</f>
        <v>300</v>
      </c>
      <c r="J46" t="s">
        <v>8</v>
      </c>
    </row>
    <row r="47" spans="1:10" ht="18" customHeight="1" thickBot="1">
      <c r="A47" s="21" t="s">
        <v>9</v>
      </c>
      <c r="B47" s="27"/>
      <c r="C47" s="7">
        <v>1000</v>
      </c>
      <c r="D47" s="27"/>
      <c r="E47" s="7">
        <v>1000</v>
      </c>
      <c r="F47" s="27"/>
      <c r="G47" s="7">
        <v>1000</v>
      </c>
      <c r="H47" s="27"/>
      <c r="I47" s="7">
        <v>1000</v>
      </c>
      <c r="J47" t="s">
        <v>9</v>
      </c>
    </row>
    <row r="48" spans="2:9" ht="13.5" thickTop="1">
      <c r="B48" s="2"/>
      <c r="C48" s="2"/>
      <c r="D48" s="2"/>
      <c r="E48" s="2"/>
      <c r="F48" s="2"/>
      <c r="G48" s="2"/>
      <c r="H48" s="2"/>
      <c r="I48" s="2"/>
    </row>
    <row r="49" spans="1:9" ht="12.75">
      <c r="A49" s="33" t="s">
        <v>26</v>
      </c>
      <c r="B49" s="2"/>
      <c r="C49" s="3">
        <f>SUM(C5:C47)</f>
        <v>91332</v>
      </c>
      <c r="D49" s="2"/>
      <c r="E49" s="3">
        <f>SUM(E5:E47)</f>
        <v>91332</v>
      </c>
      <c r="F49" s="2"/>
      <c r="G49" s="3">
        <f>SUM(G5:G47)</f>
        <v>94068</v>
      </c>
      <c r="H49" s="2"/>
      <c r="I49" s="3">
        <f>SUM(I5:I47)</f>
        <v>94068</v>
      </c>
    </row>
    <row r="50" spans="1:10" ht="12.75">
      <c r="A50" s="33"/>
      <c r="B50" s="32"/>
      <c r="C50" s="32"/>
      <c r="D50" s="32"/>
      <c r="E50" s="32"/>
      <c r="F50" s="32"/>
      <c r="G50" s="32"/>
      <c r="H50" s="32"/>
      <c r="I50" s="32"/>
      <c r="J50" s="33"/>
    </row>
    <row r="51" spans="1:10" ht="22.5" customHeight="1">
      <c r="A51" s="28" t="s">
        <v>27</v>
      </c>
      <c r="B51" s="29"/>
      <c r="C51" s="30">
        <f>SUM(C38:C48)</f>
        <v>21236</v>
      </c>
      <c r="D51" s="29"/>
      <c r="E51" s="30">
        <f>SUM(E38:E48)</f>
        <v>21236</v>
      </c>
      <c r="F51" s="29"/>
      <c r="G51" s="30">
        <f>SUM(G38:G48)</f>
        <v>21236</v>
      </c>
      <c r="H51" s="29"/>
      <c r="I51" s="30">
        <f>SUM(I38:I48)</f>
        <v>21236</v>
      </c>
      <c r="J51" s="31"/>
    </row>
    <row r="52" spans="1:10" ht="12.75">
      <c r="A52" s="28" t="s">
        <v>30</v>
      </c>
      <c r="B52" s="29"/>
      <c r="C52" s="30">
        <f>C49-C51</f>
        <v>70096</v>
      </c>
      <c r="D52" s="29"/>
      <c r="E52" s="30">
        <f>E49-E51</f>
        <v>70096</v>
      </c>
      <c r="F52" s="29"/>
      <c r="G52" s="30">
        <f>G49-G51</f>
        <v>72832</v>
      </c>
      <c r="H52" s="29"/>
      <c r="I52" s="30">
        <f>I49-I51</f>
        <v>72832</v>
      </c>
      <c r="J52" s="31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/>
      <c r="C54" s="2"/>
      <c r="D54" s="2"/>
      <c r="E54" s="2"/>
      <c r="F54" s="2"/>
      <c r="G54" s="2"/>
      <c r="H54" s="2"/>
      <c r="I54" s="2"/>
    </row>
    <row r="55" spans="2:9" ht="12.75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  <row r="113" spans="2:9" ht="12.75">
      <c r="B113" s="2"/>
      <c r="C113" s="2"/>
      <c r="D113" s="2"/>
      <c r="E113" s="2"/>
      <c r="F113" s="2"/>
      <c r="G113" s="2"/>
      <c r="H113" s="2"/>
      <c r="I113" s="2"/>
    </row>
    <row r="114" spans="2:9" ht="12.75">
      <c r="B114" s="2"/>
      <c r="C114" s="2"/>
      <c r="D114" s="2"/>
      <c r="E114" s="2"/>
      <c r="F114" s="2"/>
      <c r="G114" s="2"/>
      <c r="H114" s="2"/>
      <c r="I114" s="2"/>
    </row>
    <row r="115" spans="2:9" ht="12.75">
      <c r="B115" s="2"/>
      <c r="C115" s="2"/>
      <c r="D115" s="2"/>
      <c r="E115" s="2"/>
      <c r="F115" s="2"/>
      <c r="G115" s="2"/>
      <c r="H115" s="2"/>
      <c r="I115" s="2"/>
    </row>
    <row r="116" spans="2:9" ht="12.75">
      <c r="B116" s="2"/>
      <c r="C116" s="2"/>
      <c r="D116" s="2"/>
      <c r="E116" s="2"/>
      <c r="F116" s="2"/>
      <c r="G116" s="2"/>
      <c r="H116" s="2"/>
      <c r="I116" s="2"/>
    </row>
    <row r="117" spans="2:9" ht="12.75">
      <c r="B117" s="2"/>
      <c r="C117" s="2"/>
      <c r="D117" s="2"/>
      <c r="E117" s="2"/>
      <c r="F117" s="2"/>
      <c r="G117" s="2"/>
      <c r="H117" s="2"/>
      <c r="I117" s="2"/>
    </row>
    <row r="118" spans="2:9" ht="12.75">
      <c r="B118" s="2"/>
      <c r="C118" s="2"/>
      <c r="D118" s="2"/>
      <c r="E118" s="2"/>
      <c r="F118" s="2"/>
      <c r="G118" s="2"/>
      <c r="H118" s="2"/>
      <c r="I118" s="2"/>
    </row>
    <row r="119" spans="2:9" ht="12.75">
      <c r="B119" s="2"/>
      <c r="C119" s="2"/>
      <c r="D119" s="2"/>
      <c r="E119" s="2"/>
      <c r="F119" s="2"/>
      <c r="G119" s="2"/>
      <c r="H119" s="2"/>
      <c r="I119" s="2"/>
    </row>
    <row r="120" spans="2:9" ht="12.75">
      <c r="B120" s="2"/>
      <c r="C120" s="2"/>
      <c r="D120" s="2"/>
      <c r="E120" s="2"/>
      <c r="F120" s="2"/>
      <c r="G120" s="2"/>
      <c r="H120" s="2"/>
      <c r="I120" s="2"/>
    </row>
    <row r="121" spans="2:9" ht="12.75">
      <c r="B121" s="2"/>
      <c r="C121" s="2"/>
      <c r="D121" s="2"/>
      <c r="E121" s="2"/>
      <c r="F121" s="2"/>
      <c r="G121" s="2"/>
      <c r="H121" s="2"/>
      <c r="I121" s="2"/>
    </row>
    <row r="122" spans="2:9" ht="12.75">
      <c r="B122" s="2"/>
      <c r="C122" s="2"/>
      <c r="D122" s="2"/>
      <c r="E122" s="2"/>
      <c r="F122" s="2"/>
      <c r="G122" s="2"/>
      <c r="H122" s="2"/>
      <c r="I122" s="2"/>
    </row>
    <row r="123" spans="2:9" ht="12.75">
      <c r="B123" s="2"/>
      <c r="C123" s="2"/>
      <c r="D123" s="2"/>
      <c r="E123" s="2"/>
      <c r="F123" s="2"/>
      <c r="G123" s="2"/>
      <c r="H123" s="2"/>
      <c r="I123" s="2"/>
    </row>
    <row r="124" spans="2:9" ht="12.75">
      <c r="B124" s="2"/>
      <c r="C124" s="2"/>
      <c r="D124" s="2"/>
      <c r="E124" s="2"/>
      <c r="F124" s="2"/>
      <c r="G124" s="2"/>
      <c r="H124" s="2"/>
      <c r="I124" s="2"/>
    </row>
    <row r="125" spans="2:9" ht="12.75">
      <c r="B125" s="2"/>
      <c r="C125" s="2"/>
      <c r="D125" s="2"/>
      <c r="E125" s="2"/>
      <c r="F125" s="2"/>
      <c r="G125" s="2"/>
      <c r="H125" s="2"/>
      <c r="I125" s="2"/>
    </row>
    <row r="126" spans="2:9" ht="12.75">
      <c r="B126" s="2"/>
      <c r="C126" s="2"/>
      <c r="D126" s="2"/>
      <c r="E126" s="2"/>
      <c r="F126" s="2"/>
      <c r="G126" s="2"/>
      <c r="H126" s="2"/>
      <c r="I126" s="2"/>
    </row>
    <row r="127" spans="2:9" ht="12.75">
      <c r="B127" s="2"/>
      <c r="C127" s="2"/>
      <c r="D127" s="2"/>
      <c r="E127" s="2"/>
      <c r="F127" s="2"/>
      <c r="G127" s="2"/>
      <c r="H127" s="2"/>
      <c r="I127" s="2"/>
    </row>
    <row r="128" spans="2:9" ht="12.75">
      <c r="B128" s="2"/>
      <c r="C128" s="2"/>
      <c r="D128" s="2"/>
      <c r="E128" s="2"/>
      <c r="F128" s="2"/>
      <c r="G128" s="2"/>
      <c r="H128" s="2"/>
      <c r="I128" s="2"/>
    </row>
    <row r="129" spans="2:9" ht="12.75">
      <c r="B129" s="2"/>
      <c r="C129" s="2"/>
      <c r="D129" s="2"/>
      <c r="E129" s="2"/>
      <c r="F129" s="2"/>
      <c r="G129" s="2"/>
      <c r="H129" s="2"/>
      <c r="I129" s="2"/>
    </row>
    <row r="130" spans="2:9" ht="12.75">
      <c r="B130" s="2"/>
      <c r="C130" s="2"/>
      <c r="D130" s="2"/>
      <c r="E130" s="2"/>
      <c r="F130" s="2"/>
      <c r="G130" s="2"/>
      <c r="H130" s="2"/>
      <c r="I130" s="2"/>
    </row>
    <row r="131" spans="2:9" ht="12.75">
      <c r="B131" s="2"/>
      <c r="C131" s="2"/>
      <c r="D131" s="2"/>
      <c r="E131" s="2"/>
      <c r="F131" s="2"/>
      <c r="G131" s="2"/>
      <c r="H131" s="2"/>
      <c r="I131" s="2"/>
    </row>
  </sheetData>
  <sheetProtection/>
  <mergeCells count="9">
    <mergeCell ref="A1:A3"/>
    <mergeCell ref="B1:C1"/>
    <mergeCell ref="D1:E1"/>
    <mergeCell ref="F1:G1"/>
    <mergeCell ref="H1:I1"/>
    <mergeCell ref="B2:C2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PageLayoutView="0" workbookViewId="0" topLeftCell="A22">
      <selection activeCell="D54" sqref="D54"/>
    </sheetView>
  </sheetViews>
  <sheetFormatPr defaultColWidth="9.140625" defaultRowHeight="12.75"/>
  <cols>
    <col min="1" max="1" width="38.00390625" style="0" customWidth="1"/>
    <col min="2" max="9" width="15.7109375" style="0" customWidth="1"/>
    <col min="10" max="10" width="34.57421875" style="0" customWidth="1"/>
  </cols>
  <sheetData>
    <row r="1" spans="1:9" s="1" customFormat="1" ht="13.5" thickTop="1">
      <c r="A1" s="38" t="s">
        <v>32</v>
      </c>
      <c r="B1" s="41" t="s">
        <v>0</v>
      </c>
      <c r="C1" s="42"/>
      <c r="D1" s="41" t="s">
        <v>3</v>
      </c>
      <c r="E1" s="42"/>
      <c r="F1" s="34" t="s">
        <v>4</v>
      </c>
      <c r="G1" s="35"/>
      <c r="H1" s="34" t="s">
        <v>5</v>
      </c>
      <c r="I1" s="35"/>
    </row>
    <row r="2" spans="1:9" s="1" customFormat="1" ht="13.5" thickBot="1">
      <c r="A2" s="39"/>
      <c r="B2" s="43" t="s">
        <v>18</v>
      </c>
      <c r="C2" s="44"/>
      <c r="D2" s="43" t="s">
        <v>19</v>
      </c>
      <c r="E2" s="44"/>
      <c r="F2" s="36" t="s">
        <v>20</v>
      </c>
      <c r="G2" s="37"/>
      <c r="H2" s="36" t="s">
        <v>21</v>
      </c>
      <c r="I2" s="37"/>
    </row>
    <row r="3" spans="1:9" ht="27" thickBot="1" thickTop="1">
      <c r="A3" s="40"/>
      <c r="B3" s="22" t="s">
        <v>1</v>
      </c>
      <c r="C3" s="23" t="s">
        <v>2</v>
      </c>
      <c r="D3" s="22" t="s">
        <v>1</v>
      </c>
      <c r="E3" s="23" t="s">
        <v>2</v>
      </c>
      <c r="F3" s="8" t="s">
        <v>1</v>
      </c>
      <c r="G3" s="9" t="s">
        <v>2</v>
      </c>
      <c r="H3" s="8" t="s">
        <v>1</v>
      </c>
      <c r="I3" s="9" t="s">
        <v>2</v>
      </c>
    </row>
    <row r="4" spans="1:10" ht="13.5" thickTop="1">
      <c r="A4" s="12" t="s">
        <v>6</v>
      </c>
      <c r="B4" s="15"/>
      <c r="C4" s="16"/>
      <c r="D4" s="15"/>
      <c r="E4" s="16"/>
      <c r="F4" s="17"/>
      <c r="G4" s="18"/>
      <c r="H4" s="19"/>
      <c r="I4" s="20"/>
      <c r="J4" s="12" t="s">
        <v>6</v>
      </c>
    </row>
    <row r="5" spans="1:10" ht="18" customHeight="1">
      <c r="A5" t="s">
        <v>7</v>
      </c>
      <c r="B5" s="4">
        <v>1350.96</v>
      </c>
      <c r="C5" s="5">
        <f>ROUND($B$5*12,2)</f>
        <v>16211.52</v>
      </c>
      <c r="D5" s="4">
        <v>1391.49</v>
      </c>
      <c r="E5" s="5">
        <f>ROUND($D$5*12,2)</f>
        <v>16697.88</v>
      </c>
      <c r="F5" s="4">
        <v>1433.23</v>
      </c>
      <c r="G5" s="5">
        <f>ROUND($F$5*12,2)</f>
        <v>17198.76</v>
      </c>
      <c r="H5" s="4">
        <v>1476.23</v>
      </c>
      <c r="I5" s="5">
        <f>ROUND($H$5*12,2)</f>
        <v>17714.76</v>
      </c>
      <c r="J5" t="s">
        <v>7</v>
      </c>
    </row>
    <row r="6" spans="1:10" ht="18" customHeight="1">
      <c r="A6" t="s">
        <v>8</v>
      </c>
      <c r="B6" s="4">
        <v>54.13</v>
      </c>
      <c r="C6" s="5">
        <f>ROUND($B$6*12,2)</f>
        <v>649.56</v>
      </c>
      <c r="D6" s="4">
        <v>55.75</v>
      </c>
      <c r="E6" s="5">
        <f>ROUND($D$6*12,2)</f>
        <v>669</v>
      </c>
      <c r="F6" s="4">
        <v>57.42</v>
      </c>
      <c r="G6" s="5">
        <f>ROUND($F$6*12,2)</f>
        <v>689.04</v>
      </c>
      <c r="H6" s="4">
        <v>59.14</v>
      </c>
      <c r="I6" s="5">
        <f>ROUND($H$6*12,2)</f>
        <v>709.68</v>
      </c>
      <c r="J6" t="s">
        <v>8</v>
      </c>
    </row>
    <row r="7" spans="1:10" ht="18" customHeight="1" thickBot="1">
      <c r="A7" t="s">
        <v>9</v>
      </c>
      <c r="B7" s="10"/>
      <c r="C7" s="11">
        <v>1829.92</v>
      </c>
      <c r="D7" s="10"/>
      <c r="E7" s="11">
        <v>1884.81</v>
      </c>
      <c r="F7" s="10"/>
      <c r="G7" s="11">
        <v>1941.36</v>
      </c>
      <c r="H7" s="10"/>
      <c r="I7" s="11">
        <v>1999.6</v>
      </c>
      <c r="J7" t="s">
        <v>9</v>
      </c>
    </row>
    <row r="8" spans="1:10" ht="13.5" thickTop="1">
      <c r="A8" s="12" t="s">
        <v>10</v>
      </c>
      <c r="B8" s="13"/>
      <c r="C8" s="14"/>
      <c r="D8" s="13"/>
      <c r="E8" s="14"/>
      <c r="F8" s="13"/>
      <c r="G8" s="14"/>
      <c r="H8" s="13"/>
      <c r="I8" s="14"/>
      <c r="J8" s="12" t="s">
        <v>10</v>
      </c>
    </row>
    <row r="9" spans="1:10" ht="18" customHeight="1">
      <c r="A9" t="s">
        <v>7</v>
      </c>
      <c r="B9" s="4">
        <v>1125.8</v>
      </c>
      <c r="C9" s="5">
        <f>ROUND($B$9*12,2)</f>
        <v>13509.6</v>
      </c>
      <c r="D9" s="4">
        <v>1159.57</v>
      </c>
      <c r="E9" s="5">
        <f>ROUND($D$9*12,2)</f>
        <v>13914.84</v>
      </c>
      <c r="F9" s="4">
        <v>1194.36</v>
      </c>
      <c r="G9" s="5">
        <f>ROUND($F$9*12,2)</f>
        <v>14332.32</v>
      </c>
      <c r="H9" s="4">
        <v>1230.19</v>
      </c>
      <c r="I9" s="5">
        <f>ROUND($H$9*12,2)</f>
        <v>14762.28</v>
      </c>
      <c r="J9" t="s">
        <v>7</v>
      </c>
    </row>
    <row r="10" spans="1:10" ht="18" customHeight="1">
      <c r="A10" t="s">
        <v>8</v>
      </c>
      <c r="B10" s="4">
        <v>32.48</v>
      </c>
      <c r="C10" s="5">
        <f>ROUND($B$10*12,2)</f>
        <v>389.76</v>
      </c>
      <c r="D10" s="4">
        <v>33.45</v>
      </c>
      <c r="E10" s="5">
        <f>ROUND($D$10*12,2)</f>
        <v>401.4</v>
      </c>
      <c r="F10" s="4">
        <v>34.45</v>
      </c>
      <c r="G10" s="5">
        <f>ROUND($F$10*12,2)</f>
        <v>413.4</v>
      </c>
      <c r="H10" s="4">
        <v>35.49</v>
      </c>
      <c r="I10" s="5">
        <f>ROUND($H$10*12,2)</f>
        <v>425.88</v>
      </c>
      <c r="J10" t="s">
        <v>8</v>
      </c>
    </row>
    <row r="11" spans="1:10" ht="18" customHeight="1" thickBot="1">
      <c r="A11" t="s">
        <v>9</v>
      </c>
      <c r="B11" s="10"/>
      <c r="C11" s="11">
        <v>2058.28</v>
      </c>
      <c r="D11" s="10"/>
      <c r="E11" s="11">
        <v>2120.02</v>
      </c>
      <c r="F11" s="10"/>
      <c r="G11" s="11">
        <v>2183.63</v>
      </c>
      <c r="H11" s="10"/>
      <c r="I11" s="11">
        <v>2249.13</v>
      </c>
      <c r="J11" t="s">
        <v>9</v>
      </c>
    </row>
    <row r="12" spans="1:10" ht="13.5" thickTop="1">
      <c r="A12" s="12" t="s">
        <v>11</v>
      </c>
      <c r="B12" s="13"/>
      <c r="C12" s="14"/>
      <c r="D12" s="13"/>
      <c r="E12" s="14"/>
      <c r="F12" s="13"/>
      <c r="G12" s="14"/>
      <c r="H12" s="13"/>
      <c r="I12" s="14"/>
      <c r="J12" s="12" t="s">
        <v>11</v>
      </c>
    </row>
    <row r="13" spans="1:10" ht="18" customHeight="1">
      <c r="A13" t="s">
        <v>7</v>
      </c>
      <c r="B13" s="4">
        <v>844.35</v>
      </c>
      <c r="C13" s="5">
        <f>ROUND($B$13*12,2)</f>
        <v>10132.2</v>
      </c>
      <c r="D13" s="4">
        <v>869.68</v>
      </c>
      <c r="E13" s="5">
        <f>ROUND($D$13*12,2)</f>
        <v>10436.16</v>
      </c>
      <c r="F13" s="4">
        <v>895.77</v>
      </c>
      <c r="G13" s="5">
        <f>ROUND($F$13*12,2)</f>
        <v>10749.24</v>
      </c>
      <c r="H13" s="4">
        <v>922.64</v>
      </c>
      <c r="I13" s="5">
        <f>ROUND($H$13*12,2)</f>
        <v>11071.68</v>
      </c>
      <c r="J13" t="s">
        <v>7</v>
      </c>
    </row>
    <row r="14" spans="1:10" ht="18" customHeight="1">
      <c r="A14" t="s">
        <v>8</v>
      </c>
      <c r="B14" s="4">
        <v>54.13</v>
      </c>
      <c r="C14" s="5">
        <f>ROUND($B$14*12,2)</f>
        <v>649.56</v>
      </c>
      <c r="D14" s="4">
        <v>55.75</v>
      </c>
      <c r="E14" s="5">
        <f>ROUND($D$14*12,2)</f>
        <v>669</v>
      </c>
      <c r="F14" s="4">
        <v>57.42</v>
      </c>
      <c r="G14" s="5">
        <f>ROUND($F$14*12,2)</f>
        <v>689.04</v>
      </c>
      <c r="H14" s="4">
        <v>59.14</v>
      </c>
      <c r="I14" s="5">
        <f>ROUND($H$14*12,2)</f>
        <v>709.68</v>
      </c>
      <c r="J14" t="s">
        <v>8</v>
      </c>
    </row>
    <row r="15" spans="1:10" ht="18" customHeight="1" thickBot="1">
      <c r="A15" t="s">
        <v>9</v>
      </c>
      <c r="B15" s="10"/>
      <c r="C15" s="11">
        <v>1374.63</v>
      </c>
      <c r="D15" s="10"/>
      <c r="E15" s="11">
        <v>1415.86</v>
      </c>
      <c r="F15" s="10"/>
      <c r="G15" s="11">
        <v>1458.34</v>
      </c>
      <c r="H15" s="10"/>
      <c r="I15" s="11">
        <v>1502.09</v>
      </c>
      <c r="J15" t="s">
        <v>9</v>
      </c>
    </row>
    <row r="16" spans="1:10" ht="13.5" thickTop="1">
      <c r="A16" s="12" t="s">
        <v>12</v>
      </c>
      <c r="B16" s="13"/>
      <c r="C16" s="14"/>
      <c r="D16" s="13"/>
      <c r="E16" s="14"/>
      <c r="F16" s="13"/>
      <c r="G16" s="14"/>
      <c r="H16" s="13"/>
      <c r="I16" s="14"/>
      <c r="J16" s="12" t="s">
        <v>12</v>
      </c>
    </row>
    <row r="17" spans="1:10" ht="18" customHeight="1">
      <c r="A17" t="s">
        <v>7</v>
      </c>
      <c r="B17" s="4">
        <v>1039.2</v>
      </c>
      <c r="C17" s="5">
        <f>ROUND($B$17*12,2)</f>
        <v>12470.4</v>
      </c>
      <c r="D17" s="4">
        <v>1070.38</v>
      </c>
      <c r="E17" s="5">
        <f>ROUND($D$17*12,2)</f>
        <v>12844.56</v>
      </c>
      <c r="F17" s="4">
        <v>1102.49</v>
      </c>
      <c r="G17" s="5">
        <f>ROUND($F$17*12,2)</f>
        <v>13229.88</v>
      </c>
      <c r="H17" s="4">
        <v>1135.56</v>
      </c>
      <c r="I17" s="5">
        <f>ROUND($H$17*12,2)</f>
        <v>13626.72</v>
      </c>
      <c r="J17" t="s">
        <v>7</v>
      </c>
    </row>
    <row r="18" spans="1:10" ht="18" customHeight="1">
      <c r="A18" t="s">
        <v>8</v>
      </c>
      <c r="B18" s="4">
        <v>32.48</v>
      </c>
      <c r="C18" s="5">
        <f>ROUND($B$18*12,2)</f>
        <v>389.76</v>
      </c>
      <c r="D18" s="4">
        <v>33.45</v>
      </c>
      <c r="E18" s="5">
        <f>ROUND($D$18*12,2)</f>
        <v>401.4</v>
      </c>
      <c r="F18" s="4">
        <v>34.45</v>
      </c>
      <c r="G18" s="5">
        <f>ROUND($F$18*12,2)</f>
        <v>413.4</v>
      </c>
      <c r="H18" s="4">
        <v>35.49</v>
      </c>
      <c r="I18" s="5">
        <f>ROUND($H$18*12,2)</f>
        <v>425.88</v>
      </c>
      <c r="J18" t="s">
        <v>8</v>
      </c>
    </row>
    <row r="19" spans="1:10" ht="18" customHeight="1" thickBot="1">
      <c r="A19" t="s">
        <v>9</v>
      </c>
      <c r="B19" s="10"/>
      <c r="C19" s="11">
        <v>1566.17</v>
      </c>
      <c r="D19" s="10"/>
      <c r="E19" s="11">
        <v>1613.15</v>
      </c>
      <c r="F19" s="10"/>
      <c r="G19" s="11">
        <v>1661.55</v>
      </c>
      <c r="H19" s="10"/>
      <c r="I19" s="11">
        <v>1711.4</v>
      </c>
      <c r="J19" t="s">
        <v>9</v>
      </c>
    </row>
    <row r="20" spans="1:10" ht="13.5" thickTop="1">
      <c r="A20" s="12" t="s">
        <v>13</v>
      </c>
      <c r="B20" s="13"/>
      <c r="C20" s="14"/>
      <c r="D20" s="13"/>
      <c r="E20" s="14"/>
      <c r="F20" s="13"/>
      <c r="G20" s="14"/>
      <c r="H20" s="13"/>
      <c r="I20" s="14"/>
      <c r="J20" s="12" t="s">
        <v>13</v>
      </c>
    </row>
    <row r="21" spans="1:10" ht="18" customHeight="1">
      <c r="A21" t="s">
        <v>7</v>
      </c>
      <c r="B21" s="4">
        <v>324.75</v>
      </c>
      <c r="C21" s="5">
        <f>ROUND($B$21*12,2)</f>
        <v>3897</v>
      </c>
      <c r="D21" s="4">
        <v>334.49</v>
      </c>
      <c r="E21" s="5">
        <f>ROUND($D$21*12,2)</f>
        <v>4013.88</v>
      </c>
      <c r="F21" s="4">
        <v>344.53</v>
      </c>
      <c r="G21" s="5">
        <f>ROUND($F$21*12,2)</f>
        <v>4134.36</v>
      </c>
      <c r="H21" s="4">
        <v>354.86</v>
      </c>
      <c r="I21" s="5">
        <f>ROUND($H$21*12,2)</f>
        <v>4258.32</v>
      </c>
      <c r="J21" t="s">
        <v>7</v>
      </c>
    </row>
    <row r="22" spans="1:10" ht="18" customHeight="1">
      <c r="A22" t="s">
        <v>8</v>
      </c>
      <c r="B22" s="4">
        <v>64.95</v>
      </c>
      <c r="C22" s="5">
        <f>ROUND($B$22*12,2)</f>
        <v>779.4</v>
      </c>
      <c r="D22" s="4">
        <v>66.9</v>
      </c>
      <c r="E22" s="5">
        <f>ROUND($D$22*12,2)</f>
        <v>802.8</v>
      </c>
      <c r="F22" s="4">
        <v>68.91</v>
      </c>
      <c r="G22" s="5">
        <f>ROUND($F$22*12,2)</f>
        <v>826.92</v>
      </c>
      <c r="H22" s="4">
        <v>70.97</v>
      </c>
      <c r="I22" s="5">
        <f>ROUND($H$22*12,2)</f>
        <v>851.64</v>
      </c>
      <c r="J22" t="s">
        <v>8</v>
      </c>
    </row>
    <row r="23" spans="1:10" ht="18" customHeight="1" thickBot="1">
      <c r="A23" t="s">
        <v>9</v>
      </c>
      <c r="B23" s="10"/>
      <c r="C23" s="11">
        <v>434.41</v>
      </c>
      <c r="D23" s="10"/>
      <c r="E23" s="11">
        <v>447.44</v>
      </c>
      <c r="F23" s="10"/>
      <c r="G23" s="11">
        <v>460.87</v>
      </c>
      <c r="H23" s="10"/>
      <c r="I23" s="11">
        <v>474.69</v>
      </c>
      <c r="J23" t="s">
        <v>9</v>
      </c>
    </row>
    <row r="24" spans="1:10" ht="13.5" thickTop="1">
      <c r="A24" s="12" t="s">
        <v>14</v>
      </c>
      <c r="B24" s="13"/>
      <c r="C24" s="14"/>
      <c r="D24" s="13"/>
      <c r="E24" s="14"/>
      <c r="F24" s="13"/>
      <c r="G24" s="14"/>
      <c r="H24" s="13"/>
      <c r="I24" s="14"/>
      <c r="J24" s="12" t="s">
        <v>14</v>
      </c>
    </row>
    <row r="25" spans="1:10" ht="18" customHeight="1">
      <c r="A25" t="s">
        <v>7</v>
      </c>
      <c r="B25" s="4">
        <v>168.87</v>
      </c>
      <c r="C25" s="5">
        <f>ROUND($B$25*12,2)</f>
        <v>2026.44</v>
      </c>
      <c r="D25" s="4">
        <v>173.94</v>
      </c>
      <c r="E25" s="5">
        <f>ROUND($D$25*12,2)</f>
        <v>2087.28</v>
      </c>
      <c r="F25" s="4">
        <v>179.15</v>
      </c>
      <c r="G25" s="5">
        <f>ROUND($F$25*12,2)</f>
        <v>2149.8</v>
      </c>
      <c r="H25" s="4">
        <v>184.53</v>
      </c>
      <c r="I25" s="5">
        <f>ROUND($H$25*12,2)</f>
        <v>2214.36</v>
      </c>
      <c r="J25" t="s">
        <v>7</v>
      </c>
    </row>
    <row r="26" spans="1:10" ht="18" customHeight="1">
      <c r="A26" t="s">
        <v>8</v>
      </c>
      <c r="B26" s="4">
        <v>12.99</v>
      </c>
      <c r="C26" s="5">
        <f>ROUND($B$26*12,2)</f>
        <v>155.88</v>
      </c>
      <c r="D26" s="4">
        <v>13.38</v>
      </c>
      <c r="E26" s="5">
        <f>ROUND($D$26*12,2)</f>
        <v>160.56</v>
      </c>
      <c r="F26" s="4">
        <v>13.78</v>
      </c>
      <c r="G26" s="5">
        <f>ROUND($F$26*12,2)</f>
        <v>165.36</v>
      </c>
      <c r="H26" s="4">
        <v>14.19</v>
      </c>
      <c r="I26" s="5">
        <f>ROUND($H$26*12,2)</f>
        <v>170.28</v>
      </c>
      <c r="J26" t="s">
        <v>8</v>
      </c>
    </row>
    <row r="27" spans="1:10" ht="18" customHeight="1" thickBot="1">
      <c r="A27" t="s">
        <v>9</v>
      </c>
      <c r="B27" s="10"/>
      <c r="C27" s="11">
        <v>229.2</v>
      </c>
      <c r="D27" s="10"/>
      <c r="E27" s="11">
        <v>236.07</v>
      </c>
      <c r="F27" s="10"/>
      <c r="G27" s="11">
        <v>243.15</v>
      </c>
      <c r="H27" s="10"/>
      <c r="I27" s="11">
        <v>250.45</v>
      </c>
      <c r="J27" t="s">
        <v>9</v>
      </c>
    </row>
    <row r="28" spans="1:10" ht="13.5" thickTop="1">
      <c r="A28" s="12" t="s">
        <v>15</v>
      </c>
      <c r="B28" s="13"/>
      <c r="C28" s="14"/>
      <c r="D28" s="13"/>
      <c r="E28" s="14"/>
      <c r="F28" s="13"/>
      <c r="G28" s="14"/>
      <c r="H28" s="13"/>
      <c r="I28" s="14"/>
      <c r="J28" s="12" t="s">
        <v>15</v>
      </c>
    </row>
    <row r="29" spans="1:10" ht="18" customHeight="1">
      <c r="A29" t="s">
        <v>7</v>
      </c>
      <c r="B29" s="4">
        <v>368.05</v>
      </c>
      <c r="C29" s="5">
        <f>ROUND($B$29*12,2)</f>
        <v>4416.6</v>
      </c>
      <c r="D29" s="4">
        <v>379.09</v>
      </c>
      <c r="E29" s="5">
        <f>ROUND($D$29*12,2)</f>
        <v>4549.08</v>
      </c>
      <c r="F29" s="4">
        <v>390.46</v>
      </c>
      <c r="G29" s="5">
        <f>ROUND($F$29*12,2)</f>
        <v>4685.52</v>
      </c>
      <c r="H29" s="4">
        <v>402.18</v>
      </c>
      <c r="I29" s="5">
        <f>ROUND($H$29*12,2)</f>
        <v>4826.16</v>
      </c>
      <c r="J29" t="s">
        <v>7</v>
      </c>
    </row>
    <row r="30" spans="1:10" ht="18" customHeight="1">
      <c r="A30" t="s">
        <v>8</v>
      </c>
      <c r="B30" s="4">
        <v>21.65</v>
      </c>
      <c r="C30" s="5">
        <f>ROUND($B$30*12,2)</f>
        <v>259.8</v>
      </c>
      <c r="D30" s="4">
        <v>22.3</v>
      </c>
      <c r="E30" s="5">
        <f>ROUND($D$30*12,2)</f>
        <v>267.6</v>
      </c>
      <c r="F30" s="4">
        <v>22.97</v>
      </c>
      <c r="G30" s="5">
        <f>ROUND($F$30*12,2)</f>
        <v>275.64</v>
      </c>
      <c r="H30" s="4">
        <v>23.66</v>
      </c>
      <c r="I30" s="5">
        <f>ROUND($H$30*12,2)</f>
        <v>283.92</v>
      </c>
      <c r="J30" t="s">
        <v>8</v>
      </c>
    </row>
    <row r="31" spans="1:10" ht="18" customHeight="1" thickBot="1">
      <c r="A31" t="s">
        <v>9</v>
      </c>
      <c r="B31" s="10"/>
      <c r="C31" s="11">
        <v>610.7</v>
      </c>
      <c r="D31" s="10"/>
      <c r="E31" s="11">
        <v>629.02</v>
      </c>
      <c r="F31" s="10"/>
      <c r="G31" s="11">
        <v>647.89</v>
      </c>
      <c r="H31" s="10"/>
      <c r="I31" s="11">
        <v>667.33</v>
      </c>
      <c r="J31" t="s">
        <v>9</v>
      </c>
    </row>
    <row r="32" spans="1:10" ht="13.5" thickTop="1">
      <c r="A32" s="12" t="s">
        <v>16</v>
      </c>
      <c r="B32" s="13"/>
      <c r="C32" s="14"/>
      <c r="D32" s="13"/>
      <c r="E32" s="14"/>
      <c r="F32" s="13"/>
      <c r="G32" s="14"/>
      <c r="H32" s="13"/>
      <c r="I32" s="14"/>
      <c r="J32" s="12" t="s">
        <v>16</v>
      </c>
    </row>
    <row r="33" spans="1:10" ht="18" customHeight="1">
      <c r="A33" t="s">
        <v>7</v>
      </c>
      <c r="B33" s="4">
        <v>194.85</v>
      </c>
      <c r="C33" s="5">
        <f>ROUND($B$33*12,2)</f>
        <v>2338.2</v>
      </c>
      <c r="D33" s="4">
        <v>200.7</v>
      </c>
      <c r="E33" s="5">
        <f>ROUND($D$33*12,2)</f>
        <v>2408.4</v>
      </c>
      <c r="F33" s="4">
        <v>206.72</v>
      </c>
      <c r="G33" s="5">
        <f>ROUND($F$33*12,2)</f>
        <v>2480.64</v>
      </c>
      <c r="H33" s="4">
        <v>212.92</v>
      </c>
      <c r="I33" s="5">
        <f>ROUND($H$33*12,2)</f>
        <v>2555.04</v>
      </c>
      <c r="J33" t="s">
        <v>7</v>
      </c>
    </row>
    <row r="34" spans="1:10" ht="18" customHeight="1">
      <c r="A34" t="s">
        <v>8</v>
      </c>
      <c r="B34" s="4">
        <v>12.99</v>
      </c>
      <c r="C34" s="5">
        <f>ROUND($B$34*12,2)</f>
        <v>155.88</v>
      </c>
      <c r="D34" s="4">
        <v>13.38</v>
      </c>
      <c r="E34" s="5">
        <f>ROUND($D$34*12,2)</f>
        <v>160.56</v>
      </c>
      <c r="F34" s="4">
        <v>13.78</v>
      </c>
      <c r="G34" s="5">
        <f>ROUND($F$34*12,2)</f>
        <v>165.36</v>
      </c>
      <c r="H34" s="4">
        <v>14.19</v>
      </c>
      <c r="I34" s="5">
        <f>ROUND($H$34*12,2)</f>
        <v>170.28</v>
      </c>
      <c r="J34" t="s">
        <v>8</v>
      </c>
    </row>
    <row r="35" spans="1:10" ht="18" customHeight="1" thickBot="1">
      <c r="A35" s="21" t="s">
        <v>9</v>
      </c>
      <c r="B35" s="6"/>
      <c r="C35" s="7">
        <v>228.38</v>
      </c>
      <c r="D35" s="6"/>
      <c r="E35" s="7">
        <v>235.23</v>
      </c>
      <c r="F35" s="6"/>
      <c r="G35" s="7">
        <v>242.29</v>
      </c>
      <c r="H35" s="6"/>
      <c r="I35" s="7">
        <v>249.56</v>
      </c>
      <c r="J35" t="s">
        <v>9</v>
      </c>
    </row>
    <row r="36" spans="1:10" ht="18" customHeight="1" thickTop="1">
      <c r="A36" s="24" t="s">
        <v>23</v>
      </c>
      <c r="B36" s="25"/>
      <c r="C36" s="26"/>
      <c r="D36" s="25"/>
      <c r="E36" s="26"/>
      <c r="F36" s="25"/>
      <c r="G36" s="26"/>
      <c r="H36" s="25"/>
      <c r="I36" s="26"/>
      <c r="J36" s="24" t="s">
        <v>23</v>
      </c>
    </row>
    <row r="37" spans="1:10" ht="18" customHeight="1">
      <c r="A37" t="s">
        <v>7</v>
      </c>
      <c r="B37" s="4">
        <v>146.14</v>
      </c>
      <c r="C37" s="5">
        <f>B37*12</f>
        <v>1753.6799999999998</v>
      </c>
      <c r="D37" s="4">
        <v>150.52</v>
      </c>
      <c r="E37" s="5">
        <f>D37*12</f>
        <v>1806.2400000000002</v>
      </c>
      <c r="F37" s="4">
        <v>155.04</v>
      </c>
      <c r="G37" s="5">
        <f>F37*12</f>
        <v>1860.48</v>
      </c>
      <c r="H37" s="4">
        <v>159.69</v>
      </c>
      <c r="I37" s="5">
        <f>H37*12</f>
        <v>1916.28</v>
      </c>
      <c r="J37" t="s">
        <v>7</v>
      </c>
    </row>
    <row r="38" spans="1:10" ht="18" customHeight="1">
      <c r="A38" t="s">
        <v>8</v>
      </c>
      <c r="B38" s="4">
        <v>25.98</v>
      </c>
      <c r="C38" s="5">
        <f>B38*12</f>
        <v>311.76</v>
      </c>
      <c r="D38" s="4">
        <v>26.76</v>
      </c>
      <c r="E38" s="5">
        <f>D38*12</f>
        <v>321.12</v>
      </c>
      <c r="F38" s="4">
        <v>27.56</v>
      </c>
      <c r="G38" s="5">
        <f>F38*12</f>
        <v>330.71999999999997</v>
      </c>
      <c r="H38" s="4">
        <v>28.39</v>
      </c>
      <c r="I38" s="5">
        <f>H38*12</f>
        <v>340.68</v>
      </c>
      <c r="J38" t="s">
        <v>8</v>
      </c>
    </row>
    <row r="39" spans="1:10" ht="18" customHeight="1" thickBot="1">
      <c r="A39" s="21" t="s">
        <v>9</v>
      </c>
      <c r="B39" s="27"/>
      <c r="C39" s="7">
        <v>75</v>
      </c>
      <c r="D39" s="27"/>
      <c r="E39" s="7">
        <v>77.25</v>
      </c>
      <c r="F39" s="27"/>
      <c r="G39" s="7">
        <v>79.57</v>
      </c>
      <c r="H39" s="27"/>
      <c r="I39" s="7">
        <v>81.95</v>
      </c>
      <c r="J39" t="s">
        <v>9</v>
      </c>
    </row>
    <row r="40" spans="1:10" ht="18" customHeight="1" thickTop="1">
      <c r="A40" s="24" t="s">
        <v>24</v>
      </c>
      <c r="B40" s="25"/>
      <c r="C40" s="26"/>
      <c r="D40" s="25"/>
      <c r="E40" s="26"/>
      <c r="F40" s="25"/>
      <c r="G40" s="26"/>
      <c r="H40" s="25"/>
      <c r="I40" s="26"/>
      <c r="J40" s="24" t="s">
        <v>22</v>
      </c>
    </row>
    <row r="41" spans="1:10" ht="18" customHeight="1">
      <c r="A41" t="s">
        <v>7</v>
      </c>
      <c r="B41" s="4">
        <v>1299</v>
      </c>
      <c r="C41" s="5">
        <f>B41*12</f>
        <v>15588</v>
      </c>
      <c r="D41" s="4">
        <v>1337.97</v>
      </c>
      <c r="E41" s="5">
        <f>D41*12</f>
        <v>16055.64</v>
      </c>
      <c r="F41" s="4">
        <v>1378.11</v>
      </c>
      <c r="G41" s="5">
        <f>F41*12</f>
        <v>16537.32</v>
      </c>
      <c r="H41" s="4">
        <v>1419.45</v>
      </c>
      <c r="I41" s="5">
        <f>H41*12</f>
        <v>17033.4</v>
      </c>
      <c r="J41" t="s">
        <v>7</v>
      </c>
    </row>
    <row r="42" spans="1:10" ht="18" customHeight="1">
      <c r="A42" t="s">
        <v>8</v>
      </c>
      <c r="B42" s="4">
        <v>54.13</v>
      </c>
      <c r="C42" s="5">
        <f>B42*12</f>
        <v>649.5600000000001</v>
      </c>
      <c r="D42" s="4">
        <v>55.75</v>
      </c>
      <c r="E42" s="5">
        <f>D42*12</f>
        <v>669</v>
      </c>
      <c r="F42" s="4">
        <v>57.42</v>
      </c>
      <c r="G42" s="5">
        <f>F42*12</f>
        <v>689.04</v>
      </c>
      <c r="H42" s="4">
        <v>59.14</v>
      </c>
      <c r="I42" s="5">
        <f>H42*12</f>
        <v>709.6800000000001</v>
      </c>
      <c r="J42" t="s">
        <v>8</v>
      </c>
    </row>
    <row r="43" spans="1:10" ht="18" customHeight="1" thickBot="1">
      <c r="A43" s="21" t="s">
        <v>9</v>
      </c>
      <c r="B43" s="27"/>
      <c r="C43" s="7">
        <v>1522.39</v>
      </c>
      <c r="D43" s="27"/>
      <c r="E43" s="7">
        <v>1568.06</v>
      </c>
      <c r="F43" s="27"/>
      <c r="G43" s="7">
        <v>1615.1</v>
      </c>
      <c r="H43" s="27"/>
      <c r="I43" s="7">
        <v>1663.56</v>
      </c>
      <c r="J43" t="s">
        <v>9</v>
      </c>
    </row>
    <row r="44" spans="1:10" ht="18" customHeight="1" thickTop="1">
      <c r="A44" s="24" t="s">
        <v>25</v>
      </c>
      <c r="B44" s="25"/>
      <c r="C44" s="26"/>
      <c r="D44" s="25"/>
      <c r="E44" s="26"/>
      <c r="F44" s="25"/>
      <c r="G44" s="26"/>
      <c r="H44" s="25"/>
      <c r="I44" s="26"/>
      <c r="J44" s="24" t="s">
        <v>25</v>
      </c>
    </row>
    <row r="45" spans="1:10" ht="18" customHeight="1">
      <c r="A45" t="s">
        <v>7</v>
      </c>
      <c r="B45" s="4">
        <v>1299</v>
      </c>
      <c r="C45" s="5">
        <f>B45*12</f>
        <v>15588</v>
      </c>
      <c r="D45" s="4">
        <v>1337.97</v>
      </c>
      <c r="E45" s="5">
        <f>D45*12</f>
        <v>16055.64</v>
      </c>
      <c r="F45" s="4">
        <v>1378.11</v>
      </c>
      <c r="G45" s="5">
        <f>F45*12</f>
        <v>16537.32</v>
      </c>
      <c r="H45" s="4">
        <v>1419.45</v>
      </c>
      <c r="I45" s="5">
        <f>H45*12</f>
        <v>17033.4</v>
      </c>
      <c r="J45" t="s">
        <v>7</v>
      </c>
    </row>
    <row r="46" spans="1:10" ht="18" customHeight="1">
      <c r="A46" t="s">
        <v>8</v>
      </c>
      <c r="B46" s="4">
        <v>54.13</v>
      </c>
      <c r="C46" s="5">
        <f>B46*12</f>
        <v>649.5600000000001</v>
      </c>
      <c r="D46" s="4">
        <v>55.75</v>
      </c>
      <c r="E46" s="5">
        <f>D46*12</f>
        <v>669</v>
      </c>
      <c r="F46" s="4">
        <v>57.42</v>
      </c>
      <c r="G46" s="5">
        <f>F46*12</f>
        <v>689.04</v>
      </c>
      <c r="H46" s="4">
        <v>59.14</v>
      </c>
      <c r="I46" s="5">
        <f>H46*12</f>
        <v>709.6800000000001</v>
      </c>
      <c r="J46" t="s">
        <v>8</v>
      </c>
    </row>
    <row r="47" spans="1:10" ht="18" customHeight="1" thickBot="1">
      <c r="A47" s="21" t="s">
        <v>9</v>
      </c>
      <c r="B47" s="27"/>
      <c r="C47" s="7">
        <v>1522.39</v>
      </c>
      <c r="D47" s="27"/>
      <c r="E47" s="7">
        <v>1568.06</v>
      </c>
      <c r="F47" s="27"/>
      <c r="G47" s="7">
        <v>1615.1</v>
      </c>
      <c r="H47" s="27"/>
      <c r="I47" s="7">
        <v>1663.56</v>
      </c>
      <c r="J47" t="s">
        <v>9</v>
      </c>
    </row>
    <row r="48" spans="2:9" ht="13.5" thickTop="1">
      <c r="B48" s="2"/>
      <c r="C48" s="2"/>
      <c r="D48" s="2"/>
      <c r="E48" s="2"/>
      <c r="F48" s="2"/>
      <c r="G48" s="2"/>
      <c r="H48" s="2"/>
      <c r="I48" s="2"/>
    </row>
    <row r="49" spans="1:9" ht="12.75">
      <c r="A49" s="33" t="s">
        <v>26</v>
      </c>
      <c r="B49" s="2"/>
      <c r="C49" s="3">
        <f>SUM(C5:C47)</f>
        <v>114423.59</v>
      </c>
      <c r="D49" s="2"/>
      <c r="E49" s="3">
        <f>SUM(E5:E47)</f>
        <v>117856.01000000001</v>
      </c>
      <c r="F49" s="2"/>
      <c r="G49" s="3">
        <f>SUM(G5:G47)</f>
        <v>121391.44999999997</v>
      </c>
      <c r="H49" s="2"/>
      <c r="I49" s="3">
        <f>SUM(I5:I47)</f>
        <v>125032.99999999994</v>
      </c>
    </row>
    <row r="50" spans="1:10" ht="12.75">
      <c r="A50" s="33"/>
      <c r="B50" s="32"/>
      <c r="C50" s="32"/>
      <c r="D50" s="32"/>
      <c r="E50" s="32"/>
      <c r="F50" s="32"/>
      <c r="G50" s="32"/>
      <c r="H50" s="32"/>
      <c r="I50" s="32"/>
      <c r="J50" s="33"/>
    </row>
    <row r="51" spans="1:10" ht="22.5" customHeight="1">
      <c r="A51" s="28" t="s">
        <v>27</v>
      </c>
      <c r="B51" s="29"/>
      <c r="C51" s="30">
        <f>SUM(C38:C48)</f>
        <v>35906.659999999996</v>
      </c>
      <c r="D51" s="29"/>
      <c r="E51" s="30">
        <f>SUM(E38:E48)</f>
        <v>36983.77</v>
      </c>
      <c r="F51" s="29"/>
      <c r="G51" s="30">
        <f>SUM(G38:G48)</f>
        <v>38093.21</v>
      </c>
      <c r="H51" s="29"/>
      <c r="I51" s="30">
        <f>SUM(I38:I48)</f>
        <v>39235.91</v>
      </c>
      <c r="J51" s="31"/>
    </row>
    <row r="52" spans="1:10" ht="12.75">
      <c r="A52" s="28" t="s">
        <v>30</v>
      </c>
      <c r="B52" s="29"/>
      <c r="C52" s="30">
        <f>C49-C51</f>
        <v>78516.93</v>
      </c>
      <c r="D52" s="29"/>
      <c r="E52" s="30">
        <f>E49-E51</f>
        <v>80872.24000000002</v>
      </c>
      <c r="F52" s="29"/>
      <c r="G52" s="30">
        <f>G49-G51</f>
        <v>83298.23999999996</v>
      </c>
      <c r="H52" s="29"/>
      <c r="I52" s="30">
        <f>I49-I51</f>
        <v>85797.08999999994</v>
      </c>
      <c r="J52" s="31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/>
      <c r="C54" s="2"/>
      <c r="D54" s="2"/>
      <c r="E54" s="2"/>
      <c r="F54" s="2"/>
      <c r="G54" s="2"/>
      <c r="H54" s="2"/>
      <c r="I54" s="2"/>
    </row>
    <row r="55" spans="2:9" ht="22.5" customHeight="1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  <row r="113" spans="2:9" ht="12.75">
      <c r="B113" s="2"/>
      <c r="C113" s="2"/>
      <c r="D113" s="2"/>
      <c r="E113" s="2"/>
      <c r="F113" s="2"/>
      <c r="G113" s="2"/>
      <c r="H113" s="2"/>
      <c r="I113" s="2"/>
    </row>
    <row r="114" spans="2:9" ht="12.75">
      <c r="B114" s="2"/>
      <c r="C114" s="2"/>
      <c r="D114" s="2"/>
      <c r="E114" s="2"/>
      <c r="F114" s="2"/>
      <c r="G114" s="2"/>
      <c r="H114" s="2"/>
      <c r="I114" s="2"/>
    </row>
    <row r="115" spans="2:9" ht="12.75">
      <c r="B115" s="2"/>
      <c r="C115" s="2"/>
      <c r="D115" s="2"/>
      <c r="E115" s="2"/>
      <c r="F115" s="2"/>
      <c r="G115" s="2"/>
      <c r="H115" s="2"/>
      <c r="I115" s="2"/>
    </row>
    <row r="116" spans="2:9" ht="12.75">
      <c r="B116" s="2"/>
      <c r="C116" s="2"/>
      <c r="D116" s="2"/>
      <c r="E116" s="2"/>
      <c r="F116" s="2"/>
      <c r="G116" s="2"/>
      <c r="H116" s="2"/>
      <c r="I116" s="2"/>
    </row>
    <row r="117" spans="2:9" ht="12.75">
      <c r="B117" s="2"/>
      <c r="C117" s="2"/>
      <c r="D117" s="2"/>
      <c r="E117" s="2"/>
      <c r="F117" s="2"/>
      <c r="G117" s="2"/>
      <c r="H117" s="2"/>
      <c r="I117" s="2"/>
    </row>
    <row r="118" spans="2:9" ht="12.75">
      <c r="B118" s="2"/>
      <c r="C118" s="2"/>
      <c r="D118" s="2"/>
      <c r="E118" s="2"/>
      <c r="F118" s="2"/>
      <c r="G118" s="2"/>
      <c r="H118" s="2"/>
      <c r="I118" s="2"/>
    </row>
    <row r="119" spans="2:9" ht="12.75">
      <c r="B119" s="2"/>
      <c r="C119" s="2"/>
      <c r="D119" s="2"/>
      <c r="E119" s="2"/>
      <c r="F119" s="2"/>
      <c r="G119" s="2"/>
      <c r="H119" s="2"/>
      <c r="I119" s="2"/>
    </row>
    <row r="120" spans="2:9" ht="12.75">
      <c r="B120" s="2"/>
      <c r="C120" s="2"/>
      <c r="D120" s="2"/>
      <c r="E120" s="2"/>
      <c r="F120" s="2"/>
      <c r="G120" s="2"/>
      <c r="H120" s="2"/>
      <c r="I120" s="2"/>
    </row>
    <row r="121" spans="2:9" ht="12.75">
      <c r="B121" s="2"/>
      <c r="C121" s="2"/>
      <c r="D121" s="2"/>
      <c r="E121" s="2"/>
      <c r="F121" s="2"/>
      <c r="G121" s="2"/>
      <c r="H121" s="2"/>
      <c r="I121" s="2"/>
    </row>
    <row r="122" spans="2:9" ht="12.75">
      <c r="B122" s="2"/>
      <c r="C122" s="2"/>
      <c r="D122" s="2"/>
      <c r="E122" s="2"/>
      <c r="F122" s="2"/>
      <c r="G122" s="2"/>
      <c r="H122" s="2"/>
      <c r="I122" s="2"/>
    </row>
    <row r="123" spans="2:9" ht="12.75">
      <c r="B123" s="2"/>
      <c r="C123" s="2"/>
      <c r="D123" s="2"/>
      <c r="E123" s="2"/>
      <c r="F123" s="2"/>
      <c r="G123" s="2"/>
      <c r="H123" s="2"/>
      <c r="I123" s="2"/>
    </row>
    <row r="124" spans="2:9" ht="12.75">
      <c r="B124" s="2"/>
      <c r="C124" s="2"/>
      <c r="D124" s="2"/>
      <c r="E124" s="2"/>
      <c r="F124" s="2"/>
      <c r="G124" s="2"/>
      <c r="H124" s="2"/>
      <c r="I124" s="2"/>
    </row>
    <row r="125" spans="2:9" ht="12.75">
      <c r="B125" s="2"/>
      <c r="C125" s="2"/>
      <c r="D125" s="2"/>
      <c r="E125" s="2"/>
      <c r="F125" s="2"/>
      <c r="G125" s="2"/>
      <c r="H125" s="2"/>
      <c r="I125" s="2"/>
    </row>
    <row r="126" spans="2:9" ht="12.75">
      <c r="B126" s="2"/>
      <c r="C126" s="2"/>
      <c r="D126" s="2"/>
      <c r="E126" s="2"/>
      <c r="F126" s="2"/>
      <c r="G126" s="2"/>
      <c r="H126" s="2"/>
      <c r="I126" s="2"/>
    </row>
    <row r="127" spans="2:9" ht="12.75">
      <c r="B127" s="2"/>
      <c r="C127" s="2"/>
      <c r="D127" s="2"/>
      <c r="E127" s="2"/>
      <c r="F127" s="2"/>
      <c r="G127" s="2"/>
      <c r="H127" s="2"/>
      <c r="I127" s="2"/>
    </row>
    <row r="128" spans="2:9" ht="12.75">
      <c r="B128" s="2"/>
      <c r="C128" s="2"/>
      <c r="D128" s="2"/>
      <c r="E128" s="2"/>
      <c r="F128" s="2"/>
      <c r="G128" s="2"/>
      <c r="H128" s="2"/>
      <c r="I128" s="2"/>
    </row>
    <row r="129" spans="2:9" ht="12.75">
      <c r="B129" s="2"/>
      <c r="C129" s="2"/>
      <c r="D129" s="2"/>
      <c r="E129" s="2"/>
      <c r="F129" s="2"/>
      <c r="G129" s="2"/>
      <c r="H129" s="2"/>
      <c r="I129" s="2"/>
    </row>
    <row r="130" spans="2:9" ht="12.75">
      <c r="B130" s="2"/>
      <c r="C130" s="2"/>
      <c r="D130" s="2"/>
      <c r="E130" s="2"/>
      <c r="F130" s="2"/>
      <c r="G130" s="2"/>
      <c r="H130" s="2"/>
      <c r="I130" s="2"/>
    </row>
    <row r="131" spans="2:9" ht="12.75">
      <c r="B131" s="2"/>
      <c r="C131" s="2"/>
      <c r="D131" s="2"/>
      <c r="E131" s="2"/>
      <c r="F131" s="2"/>
      <c r="G131" s="2"/>
      <c r="H131" s="2"/>
      <c r="I131" s="2"/>
    </row>
  </sheetData>
  <sheetProtection/>
  <mergeCells count="9">
    <mergeCell ref="A1:A3"/>
    <mergeCell ref="B1:C1"/>
    <mergeCell ref="D1:E1"/>
    <mergeCell ref="F1:G1"/>
    <mergeCell ref="H1:I1"/>
    <mergeCell ref="B2:C2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Lake in the Hills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crothenb</dc:creator>
  <cp:keywords/>
  <dc:description/>
  <cp:lastModifiedBy>Makenzie Greve</cp:lastModifiedBy>
  <cp:lastPrinted>2012-08-17T17:04:09Z</cp:lastPrinted>
  <dcterms:created xsi:type="dcterms:W3CDTF">2012-03-07T20:16:16Z</dcterms:created>
  <dcterms:modified xsi:type="dcterms:W3CDTF">2016-02-10T20:32:10Z</dcterms:modified>
  <cp:category/>
  <cp:version/>
  <cp:contentType/>
  <cp:contentStatus/>
</cp:coreProperties>
</file>